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40" windowHeight="8835" activeTab="0"/>
  </bookViews>
  <sheets>
    <sheet name="Readme!" sheetId="1" r:id="rId1"/>
    <sheet name="Program" sheetId="2" r:id="rId2"/>
    <sheet name="Elo's" sheetId="3" r:id="rId3"/>
    <sheet name="Elotabel" sheetId="4" r:id="rId4"/>
    <sheet name="Grafieken" sheetId="5" r:id="rId5"/>
  </sheets>
  <definedNames/>
  <calcPr fullCalcOnLoad="1"/>
</workbook>
</file>

<file path=xl/sharedStrings.xml><?xml version="1.0" encoding="utf-8"?>
<sst xmlns="http://schemas.openxmlformats.org/spreadsheetml/2006/main" count="178" uniqueCount="156">
  <si>
    <t>Voornaam</t>
  </si>
  <si>
    <t>Achternaam</t>
  </si>
  <si>
    <t>SBO Eloratings EDS Delden</t>
  </si>
  <si>
    <t>Remco</t>
  </si>
  <si>
    <t>Holland</t>
  </si>
  <si>
    <t>Robin</t>
  </si>
  <si>
    <t>Keizers</t>
  </si>
  <si>
    <t>Erik</t>
  </si>
  <si>
    <t>Stokkentreeff</t>
  </si>
  <si>
    <t>Marinus</t>
  </si>
  <si>
    <t>Tibbe</t>
  </si>
  <si>
    <t>Arie</t>
  </si>
  <si>
    <t>ten Kleij</t>
  </si>
  <si>
    <t>Frank</t>
  </si>
  <si>
    <t>Müthing</t>
  </si>
  <si>
    <t>Evert</t>
  </si>
  <si>
    <t>Bartelink</t>
  </si>
  <si>
    <t>Maurice</t>
  </si>
  <si>
    <t>Pots</t>
  </si>
  <si>
    <t>Ger</t>
  </si>
  <si>
    <t>van de Berg</t>
  </si>
  <si>
    <t>Jan</t>
  </si>
  <si>
    <t>ten Doeschate</t>
  </si>
  <si>
    <t>Martijn</t>
  </si>
  <si>
    <t>Mentink</t>
  </si>
  <si>
    <t>Henk</t>
  </si>
  <si>
    <t>Fiselier</t>
  </si>
  <si>
    <t>Gerrit</t>
  </si>
  <si>
    <t>Diepenmaat</t>
  </si>
  <si>
    <t>Workel</t>
  </si>
  <si>
    <t>Rick</t>
  </si>
  <si>
    <t>Nelissen</t>
  </si>
  <si>
    <t>Stefan</t>
  </si>
  <si>
    <t>Weijers</t>
  </si>
  <si>
    <t>Rob</t>
  </si>
  <si>
    <t>Afkorting</t>
  </si>
  <si>
    <t>Rekveldt</t>
  </si>
  <si>
    <t>Gijs</t>
  </si>
  <si>
    <t>de Goeijen</t>
  </si>
  <si>
    <t>Sam</t>
  </si>
  <si>
    <t>Roessingh</t>
  </si>
  <si>
    <t>Ard</t>
  </si>
  <si>
    <t>Rol</t>
  </si>
  <si>
    <t>Daan</t>
  </si>
  <si>
    <t>Kerkhof</t>
  </si>
  <si>
    <t>Jordy</t>
  </si>
  <si>
    <t>Langelaar</t>
  </si>
  <si>
    <t>Vincent</t>
  </si>
  <si>
    <t>Nijland</t>
  </si>
  <si>
    <t>Matthijs</t>
  </si>
  <si>
    <t>Slaghekke</t>
  </si>
  <si>
    <t>RH</t>
  </si>
  <si>
    <t>RK</t>
  </si>
  <si>
    <t>ES</t>
  </si>
  <si>
    <t>MT</t>
  </si>
  <si>
    <t>AtK</t>
  </si>
  <si>
    <t>FM</t>
  </si>
  <si>
    <t>EB</t>
  </si>
  <si>
    <t>MP</t>
  </si>
  <si>
    <t>GvdB</t>
  </si>
  <si>
    <t>JtD</t>
  </si>
  <si>
    <t>MM</t>
  </si>
  <si>
    <t>HF</t>
  </si>
  <si>
    <t>GD</t>
  </si>
  <si>
    <t>RN</t>
  </si>
  <si>
    <t>SW</t>
  </si>
  <si>
    <t>RW</t>
  </si>
  <si>
    <t>AR</t>
  </si>
  <si>
    <t>MW</t>
  </si>
  <si>
    <t>JR</t>
  </si>
  <si>
    <t>GdG</t>
  </si>
  <si>
    <t>SR</t>
  </si>
  <si>
    <t>DK</t>
  </si>
  <si>
    <t>JL</t>
  </si>
  <si>
    <t>VN</t>
  </si>
  <si>
    <t>MS</t>
  </si>
  <si>
    <t>Gemiddelde</t>
  </si>
  <si>
    <t>Elotabel</t>
  </si>
  <si>
    <t>Pirmin</t>
  </si>
  <si>
    <t>PP</t>
  </si>
  <si>
    <t>Ruurd</t>
  </si>
  <si>
    <t>Dijkstra</t>
  </si>
  <si>
    <t>RD</t>
  </si>
  <si>
    <t>Readme v1.01</t>
  </si>
  <si>
    <t>In this readme you will find the license agreement. You will also find some useful notes according to the program.</t>
  </si>
  <si>
    <t>License Agreement</t>
  </si>
  <si>
    <r>
      <t xml:space="preserve">By downloading this program from the EDS-website you </t>
    </r>
    <r>
      <rPr>
        <b/>
        <u val="single"/>
        <sz val="9"/>
        <rFont val="Arial"/>
        <family val="2"/>
      </rPr>
      <t>agreed</t>
    </r>
    <r>
      <rPr>
        <sz val="9"/>
        <rFont val="Arial"/>
        <family val="2"/>
      </rPr>
      <t xml:space="preserve"> the license agreement</t>
    </r>
    <r>
      <rPr>
        <b/>
        <sz val="9"/>
        <rFont val="Arial"/>
        <family val="2"/>
      </rPr>
      <t>:</t>
    </r>
  </si>
  <si>
    <t>1) All copyrights to Elo(*) are exclusively owned by the author Frank Müthing.</t>
  </si>
  <si>
    <t>2) This program is freeware, so you don't have to pay for it.</t>
  </si>
  <si>
    <t>3) THIS ELO PROGRAM IS DISTRIBUTED "AS IS". NO WARRANTY OF ANY KIND IS EXPRESSED OR IMPLIED. YOU USE AT YOUR OWN RISK. NEITHER THE AUTHOR NOR THE AGENTS OF THE AUTHOR WILL BE LIABLE FOR DATA LOSS, DAMAGES, LOSS OF PROFITS OR ANY OTHER KIND OF LOSS WHILE USING OR MISUSING THIS PROGRAM.</t>
  </si>
  <si>
    <t>4) You may not copy, emulate, clone, rent, sell, modify (except non-secured), decompile, disassemble, otherwise reverse engineer, transfer or distribute the licensed Elo program, or any subset of the licensed Elo program, without the exclusive written permission of the author. Any such unauthorized use result in immediate and automatic termination of this license and result in criminal prosecution.</t>
  </si>
  <si>
    <t xml:space="preserve">If you do not agree with the terms of this license you must immediately remove (uninstall) this Elo-file from your storage devices and cease to use it. You can try to write to the adress found at the EDS-website for a solution! If you change your mind you simply have to re-download it.                       </t>
  </si>
  <si>
    <t>Copyright 2004 ãâ</t>
  </si>
  <si>
    <t>This program is best useful for events, where you know the number of opponents and their ratings. It does follow the rules set by the FIDE and/or the KNSB.</t>
  </si>
  <si>
    <t xml:space="preserve">The tournament or development coëfficiënt: </t>
  </si>
  <si>
    <t>The FIDE implements this in another way as the KNSB.</t>
  </si>
  <si>
    <t xml:space="preserve">KNSB Rules: </t>
  </si>
  <si>
    <t>Here the coefficient is set to:</t>
  </si>
  <si>
    <r>
      <t>10</t>
    </r>
    <r>
      <rPr>
        <sz val="9"/>
        <rFont val="Arial"/>
        <family val="2"/>
      </rPr>
      <t xml:space="preserve"> If your rating is &gt;2400.</t>
    </r>
  </si>
  <si>
    <r>
      <t>20</t>
    </r>
    <r>
      <rPr>
        <sz val="9"/>
        <rFont val="Arial"/>
        <family val="2"/>
      </rPr>
      <t xml:space="preserve"> If your rating is 2200.</t>
    </r>
  </si>
  <si>
    <r>
      <t>30</t>
    </r>
    <r>
      <rPr>
        <sz val="9"/>
        <rFont val="Arial"/>
        <family val="2"/>
      </rPr>
      <t xml:space="preserve"> If your rating is &lt;2000.</t>
    </r>
  </si>
  <si>
    <r>
      <t>32</t>
    </r>
    <r>
      <rPr>
        <sz val="9"/>
        <rFont val="Arial"/>
        <family val="2"/>
      </rPr>
      <t xml:space="preserve"> If your rating is below 1800.</t>
    </r>
  </si>
  <si>
    <t>FIDE Rules:</t>
  </si>
  <si>
    <r>
      <t xml:space="preserve">The tournament or development coëfficiënt  is the result of "800/number of games played". If you don't play more than 25 games, this coefficient is equal to </t>
    </r>
    <r>
      <rPr>
        <b/>
        <i/>
        <sz val="9"/>
        <rFont val="Arial"/>
        <family val="2"/>
      </rPr>
      <t>32.</t>
    </r>
    <r>
      <rPr>
        <sz val="9"/>
        <rFont val="Arial"/>
        <family val="2"/>
      </rPr>
      <t xml:space="preserve"> If you play more than 30 games the coefficient is set to:</t>
    </r>
  </si>
  <si>
    <r>
      <t>15</t>
    </r>
    <r>
      <rPr>
        <sz val="9"/>
        <rFont val="Arial"/>
        <family val="2"/>
      </rPr>
      <t xml:space="preserve"> If your rating is below 2400.</t>
    </r>
  </si>
  <si>
    <r>
      <t>25</t>
    </r>
    <r>
      <rPr>
        <sz val="9"/>
        <rFont val="Arial"/>
        <family val="2"/>
      </rPr>
      <t xml:space="preserve"> For a player new to the rating list of a tournament.</t>
    </r>
  </si>
  <si>
    <r>
      <t>10</t>
    </r>
    <r>
      <rPr>
        <sz val="9"/>
        <rFont val="Arial"/>
        <family val="2"/>
      </rPr>
      <t xml:space="preserve"> Once a player's published rating has reached 2400.</t>
    </r>
  </si>
  <si>
    <t>These settings can also be found at the FIDE website (article 10.5x).</t>
  </si>
  <si>
    <t>Note that the rating difference has a maximum of 735.</t>
  </si>
  <si>
    <t>Have fun with this program and get yourself a higher Elo!</t>
  </si>
  <si>
    <t>Program notes</t>
  </si>
  <si>
    <t>Swedish Elo Calculation by Frank Müthing</t>
  </si>
  <si>
    <t>Your Last Rating =</t>
  </si>
  <si>
    <t>Datum/Tijd=</t>
  </si>
  <si>
    <t>(F9=Refresh)</t>
  </si>
  <si>
    <t># Opponents/Played Games =</t>
  </si>
  <si>
    <t>=</t>
  </si>
  <si>
    <t>Normal distribution variance for chess</t>
  </si>
  <si>
    <t>Tournament Coëfficiënt {10-32} =</t>
  </si>
  <si>
    <t>(800/#games) *</t>
  </si>
  <si>
    <t>Resultant normal distribution multiplicand</t>
  </si>
  <si>
    <t>Opponent</t>
  </si>
  <si>
    <t>ELO</t>
  </si>
  <si>
    <t>Result</t>
  </si>
  <si>
    <t>Diff</t>
  </si>
  <si>
    <t>Neg diff=stronger player</t>
  </si>
  <si>
    <t>Remco Holland</t>
  </si>
  <si>
    <t/>
  </si>
  <si>
    <t>Robin Keizers</t>
  </si>
  <si>
    <t>Erik Stokkentreeff</t>
  </si>
  <si>
    <t>Marinus Tibbe</t>
  </si>
  <si>
    <t>Arie ten Kleij</t>
  </si>
  <si>
    <t>Evert Bartelink</t>
  </si>
  <si>
    <t>Maurice Pots</t>
  </si>
  <si>
    <t>Ger van de Berg</t>
  </si>
  <si>
    <t>Jan ten Doeschate</t>
  </si>
  <si>
    <t>Gijs de Goeijen</t>
  </si>
  <si>
    <t>Martijn Mentink</t>
  </si>
  <si>
    <t>Henk Fiselier</t>
  </si>
  <si>
    <t>Jan Rekveldt</t>
  </si>
  <si>
    <t>Marinus Workel</t>
  </si>
  <si>
    <t>Gerrit Diepenmaat</t>
  </si>
  <si>
    <t>Sum =</t>
  </si>
  <si>
    <t>points</t>
  </si>
  <si>
    <t>sum=</t>
  </si>
  <si>
    <t>Mean</t>
  </si>
  <si>
    <t>Sum</t>
  </si>
  <si>
    <t>Actual</t>
  </si>
  <si>
    <t>Plan</t>
  </si>
  <si>
    <t>Mean Opp Rating/Score =</t>
  </si>
  <si>
    <t>mean=</t>
  </si>
  <si>
    <t>Unofficial New Rating =</t>
  </si>
  <si>
    <t>Change =</t>
  </si>
  <si>
    <t>TPR KNSB/FIDE =</t>
  </si>
  <si>
    <t>Copyright by Frank Müthing 2004 </t>
  </si>
  <si>
    <r>
      <t xml:space="preserve">This program is freeware. However </t>
    </r>
    <r>
      <rPr>
        <b/>
        <sz val="8"/>
        <rFont val="Arial"/>
        <family val="2"/>
      </rPr>
      <t xml:space="preserve">nothing </t>
    </r>
    <r>
      <rPr>
        <sz val="8"/>
        <rFont val="Arial"/>
        <family val="2"/>
      </rPr>
      <t>of this program may be copied or distributed without the exclusive written permission of the author!</t>
    </r>
  </si>
</sst>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413]dddd\ d\ mmmm\ yyyy"/>
    <numFmt numFmtId="165" formatCode="[$-413]d/mmm/yyyy;@"/>
    <numFmt numFmtId="166" formatCode="m/d/yyyy;@"/>
    <numFmt numFmtId="167" formatCode="yyyy"/>
    <numFmt numFmtId="168" formatCode="d/mm/yy\ h:mm\ AM/PM"/>
    <numFmt numFmtId="169" formatCode="0.000000000000"/>
    <numFmt numFmtId="170" formatCode="0.0000"/>
    <numFmt numFmtId="171" formatCode="#,##0.0000"/>
    <numFmt numFmtId="172" formatCode="0.000000"/>
    <numFmt numFmtId="173" formatCode="yyyy"/>
  </numFmts>
  <fonts count="35">
    <font>
      <sz val="10"/>
      <name val="Arial"/>
      <family val="0"/>
    </font>
    <font>
      <b/>
      <sz val="10"/>
      <name val="Arial"/>
      <family val="2"/>
    </font>
    <font>
      <sz val="8"/>
      <name val="Arial"/>
      <family val="0"/>
    </font>
    <font>
      <b/>
      <sz val="11"/>
      <name val="Arial"/>
      <family val="2"/>
    </font>
    <font>
      <b/>
      <sz val="16"/>
      <name val="Arial"/>
      <family val="2"/>
    </font>
    <font>
      <sz val="16"/>
      <name val="Arial"/>
      <family val="2"/>
    </font>
    <font>
      <i/>
      <sz val="10"/>
      <color indexed="10"/>
      <name val="Arial"/>
      <family val="2"/>
    </font>
    <font>
      <b/>
      <sz val="14"/>
      <name val="Arial"/>
      <family val="2"/>
    </font>
    <font>
      <sz val="19.25"/>
      <name val="Arial"/>
      <family val="0"/>
    </font>
    <font>
      <sz val="18.5"/>
      <name val="Arial"/>
      <family val="0"/>
    </font>
    <font>
      <sz val="8"/>
      <name val="Tahoma"/>
      <family val="2"/>
    </font>
    <font>
      <b/>
      <i/>
      <u val="single"/>
      <sz val="18"/>
      <name val="Arial"/>
      <family val="2"/>
    </font>
    <font>
      <sz val="9"/>
      <name val="Arial"/>
      <family val="2"/>
    </font>
    <font>
      <b/>
      <sz val="12"/>
      <name val="Arial"/>
      <family val="2"/>
    </font>
    <font>
      <b/>
      <u val="single"/>
      <sz val="9"/>
      <name val="Arial"/>
      <family val="2"/>
    </font>
    <font>
      <b/>
      <sz val="9"/>
      <name val="Arial"/>
      <family val="2"/>
    </font>
    <font>
      <i/>
      <sz val="8"/>
      <name val="Arial"/>
      <family val="2"/>
    </font>
    <font>
      <u val="single"/>
      <sz val="9"/>
      <name val="Arial"/>
      <family val="2"/>
    </font>
    <font>
      <b/>
      <i/>
      <sz val="9"/>
      <name val="Arial"/>
      <family val="2"/>
    </font>
    <font>
      <sz val="12"/>
      <name val="Times New Roman"/>
      <family val="1"/>
    </font>
    <font>
      <b/>
      <u val="single"/>
      <sz val="12"/>
      <name val="Arial Black"/>
      <family val="2"/>
    </font>
    <font>
      <sz val="9"/>
      <color indexed="37"/>
      <name val="Arial"/>
      <family val="2"/>
    </font>
    <font>
      <b/>
      <sz val="9"/>
      <color indexed="18"/>
      <name val="Arial"/>
      <family val="2"/>
    </font>
    <font>
      <b/>
      <sz val="9"/>
      <color indexed="37"/>
      <name val="Arial"/>
      <family val="2"/>
    </font>
    <font>
      <i/>
      <sz val="9"/>
      <color indexed="37"/>
      <name val="Arial"/>
      <family val="2"/>
    </font>
    <font>
      <sz val="9"/>
      <color indexed="10"/>
      <name val="Arial"/>
      <family val="2"/>
    </font>
    <font>
      <b/>
      <sz val="9"/>
      <color indexed="10"/>
      <name val="Arial"/>
      <family val="2"/>
    </font>
    <font>
      <sz val="10"/>
      <color indexed="10"/>
      <name val="Arial"/>
      <family val="2"/>
    </font>
    <font>
      <sz val="8"/>
      <color indexed="10"/>
      <name val="Arial"/>
      <family val="2"/>
    </font>
    <font>
      <sz val="9"/>
      <color indexed="18"/>
      <name val="Arial"/>
      <family val="2"/>
    </font>
    <font>
      <b/>
      <sz val="9"/>
      <color indexed="56"/>
      <name val="Arial"/>
      <family val="2"/>
    </font>
    <font>
      <b/>
      <i/>
      <sz val="9"/>
      <color indexed="10"/>
      <name val="Arial"/>
      <family val="2"/>
    </font>
    <font>
      <sz val="9"/>
      <color indexed="56"/>
      <name val="Arial"/>
      <family val="2"/>
    </font>
    <font>
      <b/>
      <i/>
      <sz val="9"/>
      <color indexed="56"/>
      <name val="Arial"/>
      <family val="2"/>
    </font>
    <font>
      <b/>
      <sz val="8"/>
      <name val="Arial"/>
      <family val="2"/>
    </font>
  </fonts>
  <fills count="11">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47"/>
        <bgColor indexed="64"/>
      </patternFill>
    </fill>
    <fill>
      <patternFill patternType="solid">
        <fgColor indexed="8"/>
        <bgColor indexed="64"/>
      </patternFill>
    </fill>
    <fill>
      <patternFill patternType="solid">
        <fgColor indexed="3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46"/>
        <bgColor indexed="64"/>
      </patternFill>
    </fill>
  </fills>
  <borders count="72">
    <border>
      <left/>
      <right/>
      <top/>
      <bottom/>
      <diagonal/>
    </border>
    <border>
      <left style="medium"/>
      <right>
        <color indexed="63"/>
      </right>
      <top>
        <color indexed="63"/>
      </top>
      <bottom style="thin"/>
    </border>
    <border>
      <left style="dotted"/>
      <right style="thin"/>
      <top style="thin"/>
      <bottom style="thin"/>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medium"/>
      <top style="thin"/>
      <bottom style="thin"/>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double"/>
      <right style="thin"/>
      <top style="medium"/>
      <bottom style="double"/>
    </border>
    <border>
      <left style="thin"/>
      <right style="thin"/>
      <top style="medium"/>
      <bottom style="double"/>
    </border>
    <border>
      <left style="thin"/>
      <right style="medium"/>
      <top style="medium"/>
      <bottom style="double"/>
    </border>
    <border>
      <left style="medium"/>
      <right style="double"/>
      <top>
        <color indexed="63"/>
      </top>
      <bottom style="thin"/>
    </border>
    <border>
      <left style="thin"/>
      <right style="medium"/>
      <top>
        <color indexed="63"/>
      </top>
      <bottom>
        <color indexed="63"/>
      </bottom>
    </border>
    <border>
      <left style="thin"/>
      <right style="medium"/>
      <top>
        <color indexed="63"/>
      </top>
      <bottom style="medium"/>
    </border>
    <border>
      <left style="medium"/>
      <right style="double"/>
      <top>
        <color indexed="63"/>
      </top>
      <bottom style="medium"/>
    </border>
    <border>
      <left style="thin"/>
      <right>
        <color indexed="63"/>
      </right>
      <top style="medium"/>
      <bottom style="double"/>
    </border>
    <border diagonalUp="1" diagonalDown="1">
      <left>
        <color indexed="63"/>
      </left>
      <right style="thin"/>
      <top>
        <color indexed="63"/>
      </top>
      <bottom style="thin"/>
      <diagonal style="thick"/>
    </border>
    <border>
      <left style="thin"/>
      <right>
        <color indexed="63"/>
      </right>
      <top>
        <color indexed="63"/>
      </top>
      <bottom style="thin"/>
    </border>
    <border>
      <left style="thin"/>
      <right style="thin"/>
      <top style="double"/>
      <bottom style="thin"/>
    </border>
    <border>
      <left style="thin"/>
      <right style="medium"/>
      <top style="double"/>
      <bottom style="thin"/>
    </border>
    <border>
      <left>
        <color indexed="63"/>
      </left>
      <right style="thin"/>
      <top style="thin"/>
      <bottom style="thin"/>
    </border>
    <border diagonalUp="1" diagonalDown="1">
      <left style="thin"/>
      <right style="thin"/>
      <top style="thin"/>
      <bottom style="thin"/>
      <diagonal style="thick"/>
    </border>
    <border>
      <left style="thin"/>
      <right>
        <color indexed="63"/>
      </right>
      <top style="thin"/>
      <bottom style="thin"/>
    </border>
    <border diagonalUp="1" diagonalDown="1">
      <left style="thin"/>
      <right>
        <color indexed="63"/>
      </right>
      <top style="thin"/>
      <bottom>
        <color indexed="63"/>
      </bottom>
      <diagonal style="thick"/>
    </border>
    <border>
      <left style="double"/>
      <right style="thin"/>
      <top style="thin"/>
      <bottom style="thin"/>
    </border>
    <border diagonalUp="1" diagonalDown="1">
      <left style="thin"/>
      <right style="thin"/>
      <top>
        <color indexed="63"/>
      </top>
      <bottom style="thin"/>
      <diagonal style="medium"/>
    </border>
    <border>
      <left style="thin"/>
      <right style="medium"/>
      <top>
        <color indexed="63"/>
      </top>
      <bottom style="thin"/>
    </border>
    <border diagonalUp="1" diagonalDown="1">
      <left style="thin"/>
      <right style="thin"/>
      <top style="thin"/>
      <bottom style="thin"/>
      <diagonal style="medium"/>
    </border>
    <border>
      <left style="double"/>
      <right style="thin"/>
      <top style="thin"/>
      <bottom style="medium"/>
    </border>
    <border>
      <left style="thin"/>
      <right style="thin"/>
      <top style="thin"/>
      <bottom style="medium"/>
    </border>
    <border diagonalUp="1" diagonalDown="1">
      <left style="thin"/>
      <right style="medium"/>
      <top style="thin"/>
      <bottom style="medium"/>
      <diagonal style="medium"/>
    </border>
    <border>
      <left style="medium"/>
      <right style="double"/>
      <top style="medium"/>
      <bottom style="double"/>
    </border>
    <border>
      <left>
        <color indexed="63"/>
      </left>
      <right style="thick"/>
      <top>
        <color indexed="63"/>
      </top>
      <bottom>
        <color indexed="63"/>
      </bottom>
    </border>
    <border>
      <left style="thick"/>
      <right>
        <color indexed="63"/>
      </right>
      <top>
        <color indexed="63"/>
      </top>
      <bottom>
        <color indexed="63"/>
      </bottom>
    </border>
    <border>
      <left style="thin"/>
      <right style="thin">
        <color indexed="9"/>
      </right>
      <top style="thin"/>
      <bottom style="thin">
        <color indexed="9"/>
      </bottom>
    </border>
    <border>
      <left>
        <color indexed="63"/>
      </left>
      <right>
        <color indexed="63"/>
      </right>
      <top>
        <color indexed="63"/>
      </top>
      <bottom style="thin">
        <color indexed="48"/>
      </bottom>
    </border>
    <border>
      <left style="thin"/>
      <right style="thin"/>
      <top style="thin"/>
      <bottom style="thin">
        <color indexed="9"/>
      </bottom>
    </border>
    <border>
      <left>
        <color indexed="63"/>
      </left>
      <right style="thin">
        <color indexed="56"/>
      </right>
      <top style="thin">
        <color indexed="56"/>
      </top>
      <bottom>
        <color indexed="63"/>
      </bottom>
    </border>
    <border>
      <left style="thin">
        <color indexed="56"/>
      </left>
      <right style="thin">
        <color indexed="56"/>
      </right>
      <top style="thin">
        <color indexed="56"/>
      </top>
      <bottom>
        <color indexed="63"/>
      </bottom>
    </border>
    <border>
      <left style="thin"/>
      <right style="thin">
        <color indexed="9"/>
      </right>
      <top style="thin"/>
      <bottom style="thin"/>
    </border>
    <border>
      <left style="thin">
        <color indexed="8"/>
      </left>
      <right style="thin">
        <color indexed="8"/>
      </right>
      <top style="thin">
        <color indexed="8"/>
      </top>
      <bottom style="thin">
        <color indexed="9"/>
      </bottom>
    </border>
    <border>
      <left style="thin">
        <color indexed="8"/>
      </left>
      <right style="thin">
        <color indexed="9"/>
      </right>
      <top style="thin">
        <color indexed="8"/>
      </top>
      <bottom style="thin">
        <color indexed="9"/>
      </bottom>
    </border>
    <border>
      <left style="thin"/>
      <right style="thin">
        <color indexed="9"/>
      </right>
      <top style="thin"/>
      <bottom>
        <color indexed="63"/>
      </bottom>
    </border>
    <border>
      <left style="thin"/>
      <right style="thin">
        <color indexed="9"/>
      </right>
      <top>
        <color indexed="63"/>
      </top>
      <bottom style="thin"/>
    </border>
    <border>
      <left style="thin"/>
      <right>
        <color indexed="63"/>
      </right>
      <top style="thin"/>
      <bottom style="thin">
        <color indexed="9"/>
      </bottom>
    </border>
    <border>
      <left>
        <color indexed="63"/>
      </left>
      <right>
        <color indexed="63"/>
      </right>
      <top>
        <color indexed="63"/>
      </top>
      <bottom style="dashDot"/>
    </border>
    <border>
      <left style="thick"/>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thin"/>
    </border>
    <border>
      <left>
        <color indexed="63"/>
      </left>
      <right style="thick"/>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31">
    <xf numFmtId="0" fontId="0" fillId="0" borderId="0" xfId="0" applyAlignment="1">
      <alignment/>
    </xf>
    <xf numFmtId="0" fontId="1" fillId="0" borderId="0" xfId="0" applyFon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3" fontId="0" fillId="0" borderId="0" xfId="0" applyNumberFormat="1" applyAlignment="1">
      <alignment/>
    </xf>
    <xf numFmtId="3" fontId="0" fillId="0" borderId="0" xfId="0" applyNumberFormat="1"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166" fontId="3" fillId="2" borderId="4" xfId="0" applyNumberFormat="1" applyFont="1" applyFill="1" applyBorder="1" applyAlignment="1">
      <alignment horizontal="center" vertical="center"/>
    </xf>
    <xf numFmtId="166" fontId="3" fillId="2" borderId="5"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1" fillId="2" borderId="0" xfId="0" applyFont="1" applyFill="1" applyBorder="1" applyAlignment="1">
      <alignment horizontal="center" vertical="center"/>
    </xf>
    <xf numFmtId="3" fontId="0" fillId="2" borderId="9" xfId="0" applyNumberFormat="1" applyFont="1" applyFill="1" applyBorder="1" applyAlignment="1">
      <alignment horizontal="center" vertical="center"/>
    </xf>
    <xf numFmtId="3" fontId="0" fillId="2" borderId="0" xfId="0" applyNumberFormat="1" applyFont="1" applyFill="1" applyBorder="1" applyAlignment="1">
      <alignment horizontal="center" vertical="center"/>
    </xf>
    <xf numFmtId="3" fontId="0" fillId="2" borderId="9" xfId="0" applyNumberFormat="1" applyFill="1" applyBorder="1" applyAlignment="1">
      <alignment horizontal="center" vertical="center"/>
    </xf>
    <xf numFmtId="3" fontId="0" fillId="2" borderId="0" xfId="0" applyNumberFormat="1" applyFill="1" applyBorder="1" applyAlignment="1">
      <alignment horizontal="center"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3" fontId="0" fillId="2" borderId="12" xfId="0" applyNumberFormat="1" applyFont="1" applyFill="1" applyBorder="1" applyAlignment="1">
      <alignment horizontal="center" vertical="center"/>
    </xf>
    <xf numFmtId="3" fontId="0" fillId="2" borderId="12" xfId="0" applyNumberFormat="1" applyFill="1" applyBorder="1" applyAlignment="1">
      <alignment horizontal="center" vertical="center"/>
    </xf>
    <xf numFmtId="3" fontId="6" fillId="2" borderId="0" xfId="0" applyNumberFormat="1" applyFont="1" applyFill="1" applyBorder="1" applyAlignment="1">
      <alignment horizontal="center"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1" fillId="2" borderId="15" xfId="0" applyFont="1" applyFill="1" applyBorder="1" applyAlignment="1">
      <alignment horizontal="center" vertical="center"/>
    </xf>
    <xf numFmtId="3" fontId="0" fillId="2" borderId="16" xfId="0" applyNumberFormat="1" applyFont="1" applyFill="1" applyBorder="1" applyAlignment="1">
      <alignment horizontal="center" vertical="center"/>
    </xf>
    <xf numFmtId="3" fontId="0" fillId="2" borderId="15" xfId="0" applyNumberFormat="1" applyFont="1" applyFill="1" applyBorder="1" applyAlignment="1">
      <alignment horizontal="center" vertical="center"/>
    </xf>
    <xf numFmtId="3" fontId="0" fillId="2" borderId="16" xfId="0" applyNumberFormat="1" applyFill="1" applyBorder="1" applyAlignment="1">
      <alignment horizontal="center" vertical="center"/>
    </xf>
    <xf numFmtId="3" fontId="0" fillId="2" borderId="15" xfId="0" applyNumberFormat="1" applyFill="1" applyBorder="1" applyAlignment="1">
      <alignment horizontal="center" vertical="center"/>
    </xf>
    <xf numFmtId="0" fontId="0" fillId="3" borderId="0" xfId="0" applyFill="1" applyAlignment="1">
      <alignment/>
    </xf>
    <xf numFmtId="0" fontId="0" fillId="3" borderId="0" xfId="0" applyFill="1" applyAlignment="1">
      <alignment horizontal="left" vertical="center"/>
    </xf>
    <xf numFmtId="0" fontId="1" fillId="3" borderId="0" xfId="0" applyFont="1" applyFill="1" applyAlignment="1">
      <alignment horizontal="center" vertical="center"/>
    </xf>
    <xf numFmtId="3" fontId="0" fillId="3" borderId="0" xfId="0" applyNumberFormat="1" applyFont="1" applyFill="1" applyAlignment="1">
      <alignment horizontal="center" vertical="center"/>
    </xf>
    <xf numFmtId="3" fontId="0" fillId="3" borderId="0" xfId="0" applyNumberFormat="1" applyFill="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left" vertical="center"/>
    </xf>
    <xf numFmtId="0" fontId="0" fillId="3" borderId="0" xfId="0" applyFill="1" applyAlignment="1">
      <alignment horizontal="center" vertical="center"/>
    </xf>
    <xf numFmtId="3" fontId="0" fillId="4" borderId="21" xfId="0" applyNumberFormat="1" applyFill="1" applyBorder="1" applyAlignment="1">
      <alignment horizontal="center" vertical="center"/>
    </xf>
    <xf numFmtId="3" fontId="0" fillId="4" borderId="22" xfId="0" applyNumberFormat="1" applyFill="1" applyBorder="1" applyAlignment="1">
      <alignment horizontal="center" vertical="center"/>
    </xf>
    <xf numFmtId="166" fontId="0" fillId="3" borderId="0" xfId="0" applyNumberFormat="1" applyFont="1" applyFill="1" applyAlignment="1">
      <alignment horizontal="center" vertical="center"/>
    </xf>
    <xf numFmtId="166" fontId="0" fillId="3" borderId="0" xfId="0" applyNumberFormat="1" applyFont="1" applyFill="1" applyBorder="1" applyAlignment="1">
      <alignment horizontal="center" vertical="center"/>
    </xf>
    <xf numFmtId="3" fontId="0" fillId="3" borderId="0" xfId="0" applyNumberFormat="1" applyFont="1" applyFill="1" applyAlignment="1">
      <alignment horizontal="center" vertical="center"/>
    </xf>
    <xf numFmtId="0" fontId="0" fillId="3" borderId="0" xfId="0" applyFont="1" applyFill="1" applyBorder="1" applyAlignment="1">
      <alignment horizontal="center" vertical="center"/>
    </xf>
    <xf numFmtId="0" fontId="3" fillId="2" borderId="23" xfId="0" applyFont="1" applyFill="1" applyBorder="1" applyAlignment="1">
      <alignment horizontal="left" vertical="center"/>
    </xf>
    <xf numFmtId="0" fontId="3" fillId="2" borderId="24" xfId="0" applyFont="1" applyFill="1" applyBorder="1" applyAlignment="1">
      <alignment horizontal="center" vertical="center"/>
    </xf>
    <xf numFmtId="3" fontId="0" fillId="2" borderId="25" xfId="0" applyNumberFormat="1" applyFill="1" applyBorder="1" applyAlignment="1">
      <alignment horizontal="center" vertical="center"/>
    </xf>
    <xf numFmtId="3" fontId="0" fillId="2" borderId="5" xfId="0" applyNumberFormat="1" applyFill="1" applyBorder="1" applyAlignment="1">
      <alignment horizontal="center" vertical="center"/>
    </xf>
    <xf numFmtId="3" fontId="0" fillId="2" borderId="26" xfId="0" applyNumberFormat="1" applyFill="1" applyBorder="1" applyAlignment="1">
      <alignment horizontal="center" vertical="center"/>
    </xf>
    <xf numFmtId="3" fontId="0" fillId="2" borderId="27" xfId="0" applyNumberFormat="1" applyFill="1" applyBorder="1" applyAlignment="1">
      <alignment horizontal="center" vertical="center"/>
    </xf>
    <xf numFmtId="3" fontId="0" fillId="2" borderId="28" xfId="0" applyNumberFormat="1" applyFill="1" applyBorder="1" applyAlignment="1">
      <alignment horizontal="center" vertical="center"/>
    </xf>
    <xf numFmtId="3" fontId="0" fillId="2" borderId="29" xfId="0" applyNumberFormat="1" applyFill="1" applyBorder="1" applyAlignment="1">
      <alignment horizontal="center" vertical="center"/>
    </xf>
    <xf numFmtId="3" fontId="0" fillId="2" borderId="30" xfId="0" applyNumberFormat="1" applyFill="1" applyBorder="1" applyAlignment="1">
      <alignment horizontal="center" vertical="center"/>
    </xf>
    <xf numFmtId="3" fontId="0" fillId="2" borderId="3" xfId="0" applyNumberFormat="1" applyFill="1" applyBorder="1" applyAlignment="1">
      <alignment horizontal="center" vertical="center"/>
    </xf>
    <xf numFmtId="3" fontId="0" fillId="2" borderId="31" xfId="0" applyNumberFormat="1" applyFill="1" applyBorder="1" applyAlignment="1">
      <alignment horizontal="center" vertical="center"/>
    </xf>
    <xf numFmtId="3" fontId="0" fillId="2" borderId="6" xfId="0" applyNumberFormat="1" applyFill="1" applyBorder="1" applyAlignment="1">
      <alignment horizontal="center" vertical="center"/>
    </xf>
    <xf numFmtId="3" fontId="0" fillId="2" borderId="8" xfId="0" applyNumberFormat="1" applyFill="1" applyBorder="1" applyAlignment="1">
      <alignment horizontal="center" vertical="center"/>
    </xf>
    <xf numFmtId="3" fontId="0" fillId="2" borderId="32" xfId="0" applyNumberFormat="1" applyFill="1" applyBorder="1" applyAlignment="1">
      <alignment horizontal="center" vertical="center"/>
    </xf>
    <xf numFmtId="3" fontId="0" fillId="2" borderId="33" xfId="0" applyNumberFormat="1" applyFill="1" applyBorder="1" applyAlignment="1">
      <alignment horizontal="center" vertical="center"/>
    </xf>
    <xf numFmtId="3" fontId="0" fillId="2" borderId="34" xfId="0" applyNumberFormat="1" applyFill="1" applyBorder="1" applyAlignment="1">
      <alignment horizontal="center" vertical="center"/>
    </xf>
    <xf numFmtId="3" fontId="0" fillId="2" borderId="35" xfId="0" applyNumberFormat="1" applyFill="1" applyBorder="1" applyAlignment="1">
      <alignment horizontal="center" vertical="center"/>
    </xf>
    <xf numFmtId="3" fontId="0" fillId="2" borderId="36" xfId="0" applyNumberFormat="1" applyFill="1" applyBorder="1" applyAlignment="1">
      <alignment horizontal="center" vertical="center"/>
    </xf>
    <xf numFmtId="3" fontId="0" fillId="2" borderId="37" xfId="0" applyNumberFormat="1" applyFill="1" applyBorder="1" applyAlignment="1">
      <alignment horizontal="center" vertical="center"/>
    </xf>
    <xf numFmtId="3" fontId="0" fillId="2" borderId="38" xfId="0" applyNumberFormat="1" applyFill="1" applyBorder="1" applyAlignment="1">
      <alignment horizontal="center" vertical="center"/>
    </xf>
    <xf numFmtId="3" fontId="0" fillId="2" borderId="39" xfId="0" applyNumberFormat="1" applyFill="1" applyBorder="1" applyAlignment="1">
      <alignment horizontal="center" vertical="center"/>
    </xf>
    <xf numFmtId="0" fontId="3" fillId="5" borderId="40" xfId="0" applyFont="1" applyFill="1" applyBorder="1" applyAlignment="1">
      <alignment horizontal="left" vertical="center"/>
    </xf>
    <xf numFmtId="0" fontId="0" fillId="6" borderId="0" xfId="0" applyFill="1" applyAlignment="1">
      <alignment/>
    </xf>
    <xf numFmtId="0" fontId="0" fillId="6" borderId="0" xfId="0" applyFill="1" applyBorder="1" applyAlignment="1">
      <alignment/>
    </xf>
    <xf numFmtId="0" fontId="0" fillId="6" borderId="41" xfId="0" applyFill="1" applyBorder="1" applyAlignment="1">
      <alignment/>
    </xf>
    <xf numFmtId="0" fontId="17" fillId="6" borderId="42" xfId="0" applyFont="1" applyFill="1" applyBorder="1" applyAlignment="1">
      <alignment/>
    </xf>
    <xf numFmtId="0" fontId="12" fillId="6" borderId="0" xfId="0" applyFont="1" applyFill="1" applyBorder="1" applyAlignment="1">
      <alignment/>
    </xf>
    <xf numFmtId="0" fontId="12" fillId="6" borderId="42" xfId="0" applyFont="1" applyFill="1" applyBorder="1" applyAlignment="1">
      <alignment/>
    </xf>
    <xf numFmtId="0" fontId="18" fillId="6" borderId="42" xfId="0" applyFont="1" applyFill="1" applyBorder="1" applyAlignment="1">
      <alignment/>
    </xf>
    <xf numFmtId="0" fontId="0" fillId="6" borderId="0" xfId="0" applyFill="1" applyBorder="1" applyAlignment="1">
      <alignment wrapText="1"/>
    </xf>
    <xf numFmtId="0" fontId="16" fillId="6" borderId="0" xfId="0" applyFont="1" applyFill="1" applyBorder="1" applyAlignment="1">
      <alignment/>
    </xf>
    <xf numFmtId="0" fontId="19" fillId="6" borderId="0" xfId="0" applyFont="1" applyFill="1" applyBorder="1" applyAlignment="1">
      <alignment/>
    </xf>
    <xf numFmtId="0" fontId="18" fillId="6" borderId="42" xfId="0" applyFont="1" applyFill="1" applyBorder="1" applyAlignment="1">
      <alignment/>
    </xf>
    <xf numFmtId="0" fontId="12" fillId="6" borderId="41" xfId="0" applyFont="1" applyFill="1" applyBorder="1" applyAlignment="1">
      <alignment/>
    </xf>
    <xf numFmtId="0" fontId="0" fillId="6" borderId="42" xfId="0" applyFill="1" applyBorder="1" applyAlignment="1">
      <alignment/>
    </xf>
    <xf numFmtId="0" fontId="0" fillId="7" borderId="0" xfId="0" applyFill="1" applyAlignment="1">
      <alignment/>
    </xf>
    <xf numFmtId="0" fontId="21" fillId="7" borderId="0" xfId="0" applyFont="1" applyFill="1" applyAlignment="1">
      <alignment horizontal="right"/>
    </xf>
    <xf numFmtId="3" fontId="22" fillId="0" borderId="43" xfId="0" applyNumberFormat="1" applyFont="1" applyFill="1" applyBorder="1" applyAlignment="1" applyProtection="1">
      <alignment/>
      <protection locked="0"/>
    </xf>
    <xf numFmtId="0" fontId="12" fillId="7" borderId="0" xfId="0" applyFont="1" applyFill="1" applyAlignment="1">
      <alignment/>
    </xf>
    <xf numFmtId="168" fontId="24" fillId="7" borderId="44" xfId="0" applyNumberFormat="1" applyFont="1" applyFill="1" applyBorder="1" applyAlignment="1" applyProtection="1">
      <alignment horizontal="center"/>
      <protection/>
    </xf>
    <xf numFmtId="168" fontId="12" fillId="7" borderId="0" xfId="0" applyNumberFormat="1" applyFont="1" applyFill="1" applyBorder="1" applyAlignment="1">
      <alignment/>
    </xf>
    <xf numFmtId="0" fontId="25" fillId="7" borderId="0" xfId="0" applyFont="1" applyFill="1" applyAlignment="1">
      <alignment/>
    </xf>
    <xf numFmtId="0" fontId="21" fillId="7" borderId="0" xfId="0" applyFont="1" applyFill="1" applyAlignment="1">
      <alignment/>
    </xf>
    <xf numFmtId="0" fontId="22" fillId="0" borderId="45" xfId="0" applyFont="1" applyFill="1" applyBorder="1" applyAlignment="1" applyProtection="1">
      <alignment/>
      <protection hidden="1"/>
    </xf>
    <xf numFmtId="1" fontId="22" fillId="8" borderId="43" xfId="0" applyNumberFormat="1" applyFont="1" applyFill="1" applyBorder="1" applyAlignment="1" applyProtection="1">
      <alignment horizontal="right"/>
      <protection hidden="1"/>
    </xf>
    <xf numFmtId="0" fontId="25" fillId="7" borderId="0" xfId="0" applyFont="1" applyFill="1" applyBorder="1" applyAlignment="1">
      <alignment/>
    </xf>
    <xf numFmtId="1" fontId="25" fillId="7" borderId="0" xfId="0" applyNumberFormat="1" applyFont="1" applyFill="1" applyBorder="1" applyAlignment="1" applyProtection="1">
      <alignment horizontal="right"/>
      <protection locked="0"/>
    </xf>
    <xf numFmtId="0" fontId="23" fillId="7" borderId="0" xfId="0" applyFont="1" applyFill="1" applyBorder="1" applyAlignment="1" quotePrefix="1">
      <alignment horizontal="center"/>
    </xf>
    <xf numFmtId="0" fontId="22" fillId="0" borderId="43" xfId="0" applyFont="1" applyFill="1" applyBorder="1" applyAlignment="1" applyProtection="1">
      <alignment/>
      <protection locked="0"/>
    </xf>
    <xf numFmtId="0" fontId="2" fillId="7" borderId="0" xfId="0" applyFont="1" applyFill="1" applyAlignment="1">
      <alignment/>
    </xf>
    <xf numFmtId="0" fontId="12" fillId="7" borderId="0" xfId="0" applyFont="1" applyFill="1" applyBorder="1" applyAlignment="1">
      <alignment/>
    </xf>
    <xf numFmtId="0" fontId="15" fillId="7" borderId="46" xfId="0" applyFont="1" applyFill="1" applyBorder="1" applyAlignment="1">
      <alignment horizontal="right"/>
    </xf>
    <xf numFmtId="0" fontId="15" fillId="7" borderId="47" xfId="0" applyFont="1" applyFill="1" applyBorder="1" applyAlignment="1">
      <alignment horizontal="center"/>
    </xf>
    <xf numFmtId="0" fontId="15" fillId="7" borderId="47" xfId="0" applyFont="1" applyFill="1" applyBorder="1" applyAlignment="1">
      <alignment horizontal="left"/>
    </xf>
    <xf numFmtId="0" fontId="26" fillId="9" borderId="43" xfId="0" applyFont="1" applyFill="1" applyBorder="1" applyAlignment="1">
      <alignment horizontal="center"/>
    </xf>
    <xf numFmtId="0" fontId="27" fillId="7" borderId="0" xfId="0" applyFont="1" applyFill="1" applyAlignment="1">
      <alignment/>
    </xf>
    <xf numFmtId="0" fontId="25" fillId="7" borderId="0" xfId="0" applyFont="1" applyFill="1" applyAlignment="1">
      <alignment horizontal="center"/>
    </xf>
    <xf numFmtId="0" fontId="12" fillId="7" borderId="0" xfId="0" applyFont="1" applyFill="1" applyAlignment="1">
      <alignment horizontal="center"/>
    </xf>
    <xf numFmtId="0" fontId="28" fillId="7" borderId="0" xfId="0" applyFont="1" applyFill="1" applyAlignment="1">
      <alignment/>
    </xf>
    <xf numFmtId="0" fontId="21" fillId="7" borderId="0" xfId="0" applyFont="1" applyFill="1" applyAlignment="1" applyProtection="1">
      <alignment horizontal="right"/>
      <protection locked="0"/>
    </xf>
    <xf numFmtId="3" fontId="29" fillId="0" borderId="3" xfId="0" applyNumberFormat="1" applyFont="1" applyFill="1" applyBorder="1" applyAlignment="1" applyProtection="1">
      <alignment/>
      <protection locked="0"/>
    </xf>
    <xf numFmtId="0" fontId="21" fillId="0" borderId="3" xfId="0" applyFont="1" applyFill="1" applyBorder="1" applyAlignment="1" applyProtection="1">
      <alignment/>
      <protection locked="0"/>
    </xf>
    <xf numFmtId="3" fontId="26" fillId="9" borderId="48" xfId="0" applyNumberFormat="1" applyFont="1" applyFill="1" applyBorder="1" applyAlignment="1" applyProtection="1">
      <alignment/>
      <protection hidden="1"/>
    </xf>
    <xf numFmtId="170" fontId="25" fillId="7" borderId="0" xfId="0" applyNumberFormat="1" applyFont="1" applyFill="1" applyAlignment="1">
      <alignment/>
    </xf>
    <xf numFmtId="0" fontId="21" fillId="7" borderId="0" xfId="0" applyFont="1" applyFill="1" applyBorder="1" applyAlignment="1" applyProtection="1">
      <alignment horizontal="right"/>
      <protection locked="0"/>
    </xf>
    <xf numFmtId="0" fontId="25" fillId="7" borderId="0" xfId="0" applyFont="1" applyFill="1" applyBorder="1" applyAlignment="1">
      <alignment horizontal="right"/>
    </xf>
    <xf numFmtId="0" fontId="25" fillId="7" borderId="0" xfId="0" applyFont="1" applyFill="1" applyBorder="1" applyAlignment="1">
      <alignment horizontal="center"/>
    </xf>
    <xf numFmtId="170" fontId="25" fillId="7" borderId="0" xfId="0" applyNumberFormat="1" applyFont="1" applyFill="1" applyBorder="1" applyAlignment="1">
      <alignment horizontal="center"/>
    </xf>
    <xf numFmtId="170" fontId="25" fillId="7" borderId="0" xfId="0" applyNumberFormat="1" applyFont="1" applyFill="1" applyBorder="1" applyAlignment="1">
      <alignment/>
    </xf>
    <xf numFmtId="0" fontId="12" fillId="7" borderId="0" xfId="0" applyFont="1" applyFill="1" applyBorder="1" applyAlignment="1">
      <alignment vertical="center"/>
    </xf>
    <xf numFmtId="0" fontId="25" fillId="7" borderId="0" xfId="0" applyFont="1" applyFill="1" applyBorder="1" applyAlignment="1">
      <alignment vertical="center"/>
    </xf>
    <xf numFmtId="3" fontId="29" fillId="0" borderId="38" xfId="0" applyNumberFormat="1" applyFont="1" applyFill="1" applyBorder="1" applyAlignment="1" applyProtection="1">
      <alignment/>
      <protection locked="0"/>
    </xf>
    <xf numFmtId="0" fontId="21" fillId="0" borderId="38" xfId="0" applyFont="1" applyFill="1" applyBorder="1" applyAlignment="1" applyProtection="1">
      <alignment/>
      <protection locked="0"/>
    </xf>
    <xf numFmtId="3" fontId="26" fillId="9" borderId="43" xfId="0" applyNumberFormat="1" applyFont="1" applyFill="1" applyBorder="1" applyAlignment="1" applyProtection="1">
      <alignment/>
      <protection hidden="1"/>
    </xf>
    <xf numFmtId="0" fontId="0" fillId="7" borderId="0" xfId="0" applyFill="1" applyBorder="1" applyAlignment="1">
      <alignment/>
    </xf>
    <xf numFmtId="0" fontId="15" fillId="7" borderId="0" xfId="0" applyFont="1" applyFill="1" applyAlignment="1">
      <alignment horizontal="right"/>
    </xf>
    <xf numFmtId="3" fontId="25" fillId="9" borderId="49" xfId="0" applyNumberFormat="1" applyFont="1" applyFill="1" applyBorder="1" applyAlignment="1" applyProtection="1">
      <alignment/>
      <protection hidden="1"/>
    </xf>
    <xf numFmtId="0" fontId="25" fillId="9" borderId="50" xfId="0" applyFont="1" applyFill="1" applyBorder="1" applyAlignment="1" applyProtection="1">
      <alignment/>
      <protection hidden="1"/>
    </xf>
    <xf numFmtId="0" fontId="2" fillId="7" borderId="0" xfId="0" applyFont="1" applyFill="1" applyBorder="1" applyAlignment="1">
      <alignment/>
    </xf>
    <xf numFmtId="0" fontId="30" fillId="7" borderId="11" xfId="0" applyFont="1" applyFill="1" applyBorder="1" applyAlignment="1">
      <alignment horizontal="right"/>
    </xf>
    <xf numFmtId="3" fontId="26" fillId="9" borderId="45" xfId="0" applyNumberFormat="1" applyFont="1" applyFill="1" applyBorder="1" applyAlignment="1" applyProtection="1">
      <alignment/>
      <protection hidden="1"/>
    </xf>
    <xf numFmtId="0" fontId="31" fillId="9" borderId="9" xfId="0" applyFont="1" applyFill="1" applyBorder="1" applyAlignment="1">
      <alignment horizontal="center"/>
    </xf>
    <xf numFmtId="170" fontId="31" fillId="9" borderId="9" xfId="0" applyNumberFormat="1" applyFont="1" applyFill="1" applyBorder="1" applyAlignment="1">
      <alignment horizontal="center"/>
    </xf>
    <xf numFmtId="170" fontId="31" fillId="9" borderId="51" xfId="0" applyNumberFormat="1" applyFont="1" applyFill="1" applyBorder="1" applyAlignment="1">
      <alignment horizontal="center"/>
    </xf>
    <xf numFmtId="0" fontId="0" fillId="7" borderId="0" xfId="0" applyFont="1" applyFill="1" applyBorder="1" applyAlignment="1">
      <alignment/>
    </xf>
    <xf numFmtId="0" fontId="0" fillId="0" borderId="0" xfId="0" applyFont="1" applyFill="1" applyBorder="1" applyAlignment="1">
      <alignment/>
    </xf>
    <xf numFmtId="3" fontId="12" fillId="7" borderId="0" xfId="0" applyNumberFormat="1" applyFont="1" applyFill="1" applyAlignment="1">
      <alignment/>
    </xf>
    <xf numFmtId="0" fontId="32" fillId="7" borderId="0" xfId="0" applyFont="1" applyFill="1" applyBorder="1" applyAlignment="1">
      <alignment/>
    </xf>
    <xf numFmtId="3" fontId="25" fillId="7" borderId="0" xfId="0" applyNumberFormat="1" applyFont="1" applyFill="1" applyBorder="1" applyAlignment="1">
      <alignment/>
    </xf>
    <xf numFmtId="0" fontId="26" fillId="9" borderId="5" xfId="0" applyFont="1" applyFill="1" applyBorder="1" applyAlignment="1">
      <alignment horizontal="center"/>
    </xf>
    <xf numFmtId="170" fontId="26" fillId="9" borderId="5" xfId="0" applyNumberFormat="1" applyFont="1" applyFill="1" applyBorder="1" applyAlignment="1">
      <alignment horizontal="center"/>
    </xf>
    <xf numFmtId="170" fontId="26" fillId="9" borderId="52" xfId="0" applyNumberFormat="1" applyFont="1" applyFill="1" applyBorder="1" applyAlignment="1">
      <alignment horizontal="center"/>
    </xf>
    <xf numFmtId="3" fontId="26" fillId="9" borderId="53" xfId="0" applyNumberFormat="1" applyFont="1" applyFill="1" applyBorder="1" applyAlignment="1" applyProtection="1">
      <alignment/>
      <protection hidden="1"/>
    </xf>
    <xf numFmtId="171" fontId="25" fillId="9" borderId="50" xfId="0" applyNumberFormat="1" applyFont="1" applyFill="1" applyBorder="1" applyAlignment="1" applyProtection="1">
      <alignment/>
      <protection hidden="1"/>
    </xf>
    <xf numFmtId="170" fontId="25" fillId="9" borderId="45" xfId="0" applyNumberFormat="1" applyFont="1" applyFill="1" applyBorder="1" applyAlignment="1" applyProtection="1">
      <alignment/>
      <protection hidden="1"/>
    </xf>
    <xf numFmtId="170" fontId="25" fillId="9" borderId="43" xfId="0" applyNumberFormat="1" applyFont="1" applyFill="1" applyBorder="1" applyAlignment="1" applyProtection="1">
      <alignment/>
      <protection hidden="1"/>
    </xf>
    <xf numFmtId="0" fontId="30" fillId="7" borderId="0" xfId="0" applyFont="1" applyFill="1" applyBorder="1" applyAlignment="1">
      <alignment horizontal="right" vertical="center"/>
    </xf>
    <xf numFmtId="3" fontId="26" fillId="8" borderId="43" xfId="0" applyNumberFormat="1" applyFont="1" applyFill="1" applyBorder="1" applyAlignment="1" applyProtection="1">
      <alignment vertical="center"/>
      <protection hidden="1"/>
    </xf>
    <xf numFmtId="1" fontId="25" fillId="7" borderId="0" xfId="0" applyNumberFormat="1" applyFont="1" applyFill="1" applyAlignment="1">
      <alignment horizontal="center"/>
    </xf>
    <xf numFmtId="0" fontId="33" fillId="7" borderId="0" xfId="0" applyFont="1" applyFill="1" applyBorder="1" applyAlignment="1">
      <alignment horizontal="right" vertical="center"/>
    </xf>
    <xf numFmtId="3" fontId="31" fillId="9" borderId="43" xfId="0" applyNumberFormat="1" applyFont="1" applyFill="1" applyBorder="1" applyAlignment="1" applyProtection="1">
      <alignment vertical="center"/>
      <protection hidden="1"/>
    </xf>
    <xf numFmtId="1" fontId="25" fillId="7" borderId="0" xfId="0" applyNumberFormat="1" applyFont="1" applyFill="1" applyAlignment="1">
      <alignment horizontal="right"/>
    </xf>
    <xf numFmtId="3" fontId="26" fillId="8" borderId="45" xfId="0" applyNumberFormat="1" applyFont="1" applyFill="1" applyBorder="1" applyAlignment="1" applyProtection="1">
      <alignment vertical="center"/>
      <protection hidden="1"/>
    </xf>
    <xf numFmtId="3" fontId="26" fillId="8" borderId="43" xfId="0" applyNumberFormat="1" applyFont="1" applyFill="1" applyBorder="1" applyAlignment="1" applyProtection="1">
      <alignment horizontal="right"/>
      <protection hidden="1"/>
    </xf>
    <xf numFmtId="0" fontId="12" fillId="7" borderId="54" xfId="0" applyFont="1" applyFill="1" applyBorder="1" applyAlignment="1">
      <alignment/>
    </xf>
    <xf numFmtId="0" fontId="0" fillId="7" borderId="54" xfId="0" applyFont="1" applyFill="1" applyBorder="1" applyAlignment="1">
      <alignment/>
    </xf>
    <xf numFmtId="0" fontId="16" fillId="7" borderId="0" xfId="0" applyFont="1" applyFill="1" applyBorder="1" applyAlignment="1">
      <alignment/>
    </xf>
    <xf numFmtId="172" fontId="25" fillId="7" borderId="0" xfId="0" applyNumberFormat="1" applyFont="1" applyFill="1" applyBorder="1" applyAlignment="1" applyProtection="1">
      <alignment horizontal="right"/>
      <protection hidden="1"/>
    </xf>
    <xf numFmtId="0" fontId="12" fillId="6" borderId="42" xfId="0" applyFont="1" applyFill="1" applyBorder="1" applyAlignment="1">
      <alignment vertical="top" wrapText="1"/>
    </xf>
    <xf numFmtId="0" fontId="12" fillId="6" borderId="0" xfId="0" applyFont="1" applyFill="1" applyBorder="1" applyAlignment="1">
      <alignment vertical="top" wrapText="1"/>
    </xf>
    <xf numFmtId="0" fontId="12" fillId="6" borderId="41" xfId="0" applyFont="1" applyFill="1" applyBorder="1" applyAlignment="1">
      <alignment vertical="top" wrapText="1"/>
    </xf>
    <xf numFmtId="0" fontId="12" fillId="6" borderId="42" xfId="0" applyFont="1" applyFill="1" applyBorder="1" applyAlignment="1">
      <alignment/>
    </xf>
    <xf numFmtId="0" fontId="12" fillId="6" borderId="0" xfId="0" applyFont="1" applyFill="1" applyBorder="1" applyAlignment="1">
      <alignment/>
    </xf>
    <xf numFmtId="0" fontId="12" fillId="6" borderId="41" xfId="0" applyFont="1" applyFill="1" applyBorder="1" applyAlignment="1">
      <alignment/>
    </xf>
    <xf numFmtId="0" fontId="12" fillId="6" borderId="55" xfId="0" applyFont="1" applyFill="1" applyBorder="1" applyAlignment="1">
      <alignment horizontal="center" vertical="center"/>
    </xf>
    <xf numFmtId="0" fontId="12" fillId="6" borderId="56" xfId="0" applyFont="1" applyFill="1" applyBorder="1" applyAlignment="1">
      <alignment horizontal="center" vertical="center"/>
    </xf>
    <xf numFmtId="0" fontId="12" fillId="6" borderId="57" xfId="0" applyFont="1" applyFill="1" applyBorder="1" applyAlignment="1">
      <alignment horizontal="center" vertical="center"/>
    </xf>
    <xf numFmtId="0" fontId="12" fillId="6" borderId="42"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41" xfId="0" applyFont="1" applyFill="1" applyBorder="1" applyAlignment="1">
      <alignment horizontal="center" vertical="center"/>
    </xf>
    <xf numFmtId="0" fontId="12" fillId="6" borderId="58" xfId="0" applyFont="1" applyFill="1" applyBorder="1" applyAlignment="1">
      <alignment horizontal="center" vertical="center"/>
    </xf>
    <xf numFmtId="0" fontId="12" fillId="6" borderId="59" xfId="0" applyFont="1" applyFill="1" applyBorder="1" applyAlignment="1">
      <alignment horizontal="center" vertical="center"/>
    </xf>
    <xf numFmtId="0" fontId="12" fillId="6" borderId="60" xfId="0" applyFont="1" applyFill="1" applyBorder="1" applyAlignment="1">
      <alignment horizontal="center" vertical="center"/>
    </xf>
    <xf numFmtId="0" fontId="12" fillId="6" borderId="55" xfId="0" applyFont="1" applyFill="1" applyBorder="1" applyAlignment="1">
      <alignment vertical="top" wrapText="1"/>
    </xf>
    <xf numFmtId="0" fontId="0" fillId="0" borderId="56" xfId="0" applyBorder="1" applyAlignment="1">
      <alignment vertical="top" wrapText="1"/>
    </xf>
    <xf numFmtId="0" fontId="0" fillId="0" borderId="57" xfId="0" applyBorder="1" applyAlignment="1">
      <alignment vertical="top" wrapText="1"/>
    </xf>
    <xf numFmtId="0" fontId="0" fillId="0" borderId="42" xfId="0" applyBorder="1" applyAlignment="1">
      <alignment vertical="top" wrapText="1"/>
    </xf>
    <xf numFmtId="0" fontId="0" fillId="0" borderId="0" xfId="0" applyBorder="1" applyAlignment="1">
      <alignment vertical="top" wrapText="1"/>
    </xf>
    <xf numFmtId="0" fontId="0" fillId="0" borderId="41" xfId="0" applyBorder="1" applyAlignment="1">
      <alignment vertical="top" wrapText="1"/>
    </xf>
    <xf numFmtId="0" fontId="1" fillId="6" borderId="42" xfId="0" applyFont="1" applyFill="1" applyBorder="1" applyAlignment="1">
      <alignment horizontal="left" vertical="center"/>
    </xf>
    <xf numFmtId="0" fontId="1" fillId="6" borderId="0" xfId="0" applyFont="1" applyFill="1" applyBorder="1" applyAlignment="1">
      <alignment horizontal="left" vertical="center"/>
    </xf>
    <xf numFmtId="0" fontId="1" fillId="6" borderId="41" xfId="0" applyFont="1" applyFill="1" applyBorder="1" applyAlignment="1">
      <alignment horizontal="left" vertical="center"/>
    </xf>
    <xf numFmtId="0" fontId="17" fillId="6" borderId="42" xfId="0" applyFont="1" applyFill="1" applyBorder="1" applyAlignment="1">
      <alignment/>
    </xf>
    <xf numFmtId="0" fontId="17" fillId="6" borderId="0" xfId="0" applyFont="1" applyFill="1" applyBorder="1" applyAlignment="1">
      <alignment/>
    </xf>
    <xf numFmtId="0" fontId="17" fillId="6" borderId="41" xfId="0" applyFont="1" applyFill="1" applyBorder="1" applyAlignment="1">
      <alignment/>
    </xf>
    <xf numFmtId="0" fontId="16" fillId="6" borderId="42" xfId="0" applyFont="1" applyFill="1" applyBorder="1" applyAlignment="1">
      <alignment horizontal="right"/>
    </xf>
    <xf numFmtId="0" fontId="16" fillId="6" borderId="0" xfId="0" applyFont="1" applyFill="1" applyBorder="1" applyAlignment="1">
      <alignment horizontal="right"/>
    </xf>
    <xf numFmtId="0" fontId="16" fillId="6" borderId="41" xfId="0" applyFont="1" applyFill="1" applyBorder="1" applyAlignment="1">
      <alignment horizontal="right"/>
    </xf>
    <xf numFmtId="0" fontId="13" fillId="6" borderId="55" xfId="0" applyFont="1" applyFill="1" applyBorder="1" applyAlignment="1">
      <alignment horizontal="center" vertical="center"/>
    </xf>
    <xf numFmtId="0" fontId="13" fillId="6" borderId="56" xfId="0" applyFont="1" applyFill="1" applyBorder="1" applyAlignment="1">
      <alignment horizontal="center" vertical="center"/>
    </xf>
    <xf numFmtId="0" fontId="13" fillId="6" borderId="57" xfId="0" applyFont="1" applyFill="1" applyBorder="1" applyAlignment="1">
      <alignment horizontal="center" vertical="center"/>
    </xf>
    <xf numFmtId="0" fontId="13" fillId="6" borderId="61" xfId="0" applyFont="1" applyFill="1" applyBorder="1" applyAlignment="1">
      <alignment horizontal="center" vertical="center"/>
    </xf>
    <xf numFmtId="0" fontId="13" fillId="6" borderId="4" xfId="0" applyFont="1" applyFill="1" applyBorder="1" applyAlignment="1">
      <alignment horizontal="center" vertical="center"/>
    </xf>
    <xf numFmtId="0" fontId="13" fillId="6" borderId="62" xfId="0" applyFont="1" applyFill="1" applyBorder="1" applyAlignment="1">
      <alignment horizontal="center" vertical="center"/>
    </xf>
    <xf numFmtId="0" fontId="12" fillId="6" borderId="55" xfId="0" applyFont="1" applyFill="1" applyBorder="1" applyAlignment="1">
      <alignment/>
    </xf>
    <xf numFmtId="0" fontId="12" fillId="6" borderId="56" xfId="0" applyFont="1" applyFill="1" applyBorder="1" applyAlignment="1">
      <alignment/>
    </xf>
    <xf numFmtId="0" fontId="12" fillId="6" borderId="57" xfId="0" applyFont="1" applyFill="1" applyBorder="1" applyAlignment="1">
      <alignment/>
    </xf>
    <xf numFmtId="0" fontId="0" fillId="6" borderId="42" xfId="0" applyFont="1" applyFill="1" applyBorder="1" applyAlignment="1">
      <alignment/>
    </xf>
    <xf numFmtId="0" fontId="0" fillId="6" borderId="0" xfId="0" applyFont="1" applyFill="1" applyBorder="1" applyAlignment="1">
      <alignment/>
    </xf>
    <xf numFmtId="0" fontId="0" fillId="6" borderId="41" xfId="0" applyFont="1" applyFill="1" applyBorder="1" applyAlignment="1">
      <alignment/>
    </xf>
    <xf numFmtId="0" fontId="0" fillId="0" borderId="0" xfId="0" applyAlignment="1">
      <alignment/>
    </xf>
    <xf numFmtId="0" fontId="0" fillId="0" borderId="41" xfId="0" applyBorder="1" applyAlignment="1">
      <alignment/>
    </xf>
    <xf numFmtId="0" fontId="0" fillId="0" borderId="0" xfId="0" applyAlignment="1">
      <alignment vertical="top" wrapText="1"/>
    </xf>
    <xf numFmtId="0" fontId="11" fillId="6" borderId="63" xfId="0" applyFont="1" applyFill="1" applyBorder="1" applyAlignment="1">
      <alignment horizontal="center" vertical="center"/>
    </xf>
    <xf numFmtId="0" fontId="0" fillId="6" borderId="64" xfId="0" applyFill="1" applyBorder="1" applyAlignment="1">
      <alignment horizontal="center" vertical="center"/>
    </xf>
    <xf numFmtId="0" fontId="0" fillId="6" borderId="65" xfId="0" applyFill="1" applyBorder="1" applyAlignment="1">
      <alignment horizontal="center" vertical="center"/>
    </xf>
    <xf numFmtId="0" fontId="0" fillId="6" borderId="61" xfId="0" applyFill="1" applyBorder="1" applyAlignment="1">
      <alignment horizontal="center" vertical="center"/>
    </xf>
    <xf numFmtId="0" fontId="0" fillId="6" borderId="4" xfId="0" applyFill="1" applyBorder="1" applyAlignment="1">
      <alignment horizontal="center" vertical="center"/>
    </xf>
    <xf numFmtId="0" fontId="0" fillId="6" borderId="62" xfId="0" applyFill="1" applyBorder="1" applyAlignment="1">
      <alignment horizontal="center" vertical="center"/>
    </xf>
    <xf numFmtId="0" fontId="0" fillId="6" borderId="58" xfId="0" applyFill="1" applyBorder="1" applyAlignment="1">
      <alignment/>
    </xf>
    <xf numFmtId="0" fontId="0" fillId="6" borderId="59" xfId="0" applyFill="1" applyBorder="1" applyAlignment="1">
      <alignment/>
    </xf>
    <xf numFmtId="0" fontId="0" fillId="6" borderId="60" xfId="0" applyFill="1" applyBorder="1" applyAlignment="1">
      <alignment/>
    </xf>
    <xf numFmtId="0" fontId="12" fillId="6" borderId="63" xfId="0" applyFont="1" applyFill="1" applyBorder="1" applyAlignment="1">
      <alignment vertical="top"/>
    </xf>
    <xf numFmtId="0" fontId="12" fillId="6" borderId="64" xfId="0" applyFont="1" applyFill="1" applyBorder="1" applyAlignment="1">
      <alignment vertical="top"/>
    </xf>
    <xf numFmtId="0" fontId="12" fillId="6" borderId="65" xfId="0" applyFont="1" applyFill="1" applyBorder="1" applyAlignment="1">
      <alignment vertical="top"/>
    </xf>
    <xf numFmtId="0" fontId="12" fillId="6" borderId="61" xfId="0" applyFont="1" applyFill="1" applyBorder="1" applyAlignment="1">
      <alignment vertical="top"/>
    </xf>
    <xf numFmtId="0" fontId="12" fillId="6" borderId="4" xfId="0" applyFont="1" applyFill="1" applyBorder="1" applyAlignment="1">
      <alignment vertical="top"/>
    </xf>
    <xf numFmtId="0" fontId="12" fillId="6" borderId="62" xfId="0" applyFont="1" applyFill="1" applyBorder="1" applyAlignment="1">
      <alignment vertical="top"/>
    </xf>
    <xf numFmtId="0" fontId="0" fillId="6" borderId="56" xfId="0" applyFill="1" applyBorder="1" applyAlignment="1">
      <alignment horizontal="center" vertical="center"/>
    </xf>
    <xf numFmtId="0" fontId="0" fillId="6" borderId="57" xfId="0" applyFill="1" applyBorder="1" applyAlignment="1">
      <alignment horizontal="center" vertical="center"/>
    </xf>
    <xf numFmtId="0" fontId="20" fillId="7" borderId="0" xfId="0" applyFont="1" applyFill="1" applyAlignment="1">
      <alignment horizontal="center" vertical="center" shrinkToFit="1"/>
    </xf>
    <xf numFmtId="0" fontId="23" fillId="7" borderId="0" xfId="0" applyFont="1" applyFill="1" applyAlignment="1">
      <alignment horizontal="center"/>
    </xf>
    <xf numFmtId="0" fontId="12" fillId="0" borderId="0" xfId="0" applyFont="1" applyAlignment="1">
      <alignment/>
    </xf>
    <xf numFmtId="168" fontId="2" fillId="7" borderId="0" xfId="0" applyNumberFormat="1" applyFont="1" applyFill="1" applyBorder="1" applyAlignment="1">
      <alignment horizontal="center"/>
    </xf>
    <xf numFmtId="0" fontId="2" fillId="0" borderId="0" xfId="0" applyFont="1" applyAlignment="1">
      <alignment/>
    </xf>
    <xf numFmtId="0" fontId="2" fillId="7" borderId="0" xfId="0" applyFont="1" applyFill="1" applyBorder="1" applyAlignment="1">
      <alignment horizontal="center"/>
    </xf>
    <xf numFmtId="0" fontId="0" fillId="0" borderId="0" xfId="0" applyAlignment="1">
      <alignment horizontal="center"/>
    </xf>
    <xf numFmtId="0" fontId="4" fillId="10" borderId="66" xfId="0" applyFont="1" applyFill="1" applyBorder="1" applyAlignment="1">
      <alignment horizontal="center" vertical="center"/>
    </xf>
    <xf numFmtId="0" fontId="5" fillId="10" borderId="67" xfId="0" applyFont="1" applyFill="1" applyBorder="1" applyAlignment="1">
      <alignment horizontal="center" vertical="center"/>
    </xf>
    <xf numFmtId="0" fontId="5" fillId="10" borderId="68" xfId="0" applyFont="1" applyFill="1" applyBorder="1" applyAlignment="1">
      <alignment horizontal="center" vertical="center"/>
    </xf>
    <xf numFmtId="0" fontId="4" fillId="10" borderId="69" xfId="0" applyFont="1" applyFill="1" applyBorder="1" applyAlignment="1">
      <alignment horizontal="center" vertical="center"/>
    </xf>
    <xf numFmtId="0" fontId="4" fillId="10" borderId="70" xfId="0" applyFont="1"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Elografiek</a:t>
            </a:r>
          </a:p>
        </c:rich>
      </c:tx>
      <c:layout>
        <c:manualLayout>
          <c:xMode val="factor"/>
          <c:yMode val="factor"/>
          <c:x val="0"/>
          <c:y val="-0.02"/>
        </c:manualLayout>
      </c:layout>
      <c:spPr>
        <a:noFill/>
        <a:ln>
          <a:noFill/>
        </a:ln>
      </c:spPr>
    </c:title>
    <c:plotArea>
      <c:layout>
        <c:manualLayout>
          <c:xMode val="edge"/>
          <c:yMode val="edge"/>
          <c:x val="0.02475"/>
          <c:y val="0.0345"/>
          <c:w val="0.964"/>
          <c:h val="0.8875"/>
        </c:manualLayout>
      </c:layout>
      <c:lineChart>
        <c:grouping val="standard"/>
        <c:varyColors val="0"/>
        <c:ser>
          <c:idx val="0"/>
          <c:order val="0"/>
          <c:tx>
            <c:strRef>
              <c:f>'Elo''s'!$D$4</c:f>
              <c:strCache>
                <c:ptCount val="1"/>
                <c:pt idx="0">
                  <c:v>RK</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'Elo''s'!$E$3:$K$3</c:f>
              <c:strCache>
                <c:ptCount val="7"/>
                <c:pt idx="0">
                  <c:v>36739</c:v>
                </c:pt>
                <c:pt idx="1">
                  <c:v>37104</c:v>
                </c:pt>
                <c:pt idx="2">
                  <c:v>37469</c:v>
                </c:pt>
                <c:pt idx="3">
                  <c:v>37834</c:v>
                </c:pt>
                <c:pt idx="4">
                  <c:v>38200</c:v>
                </c:pt>
                <c:pt idx="5">
                  <c:v>38565</c:v>
                </c:pt>
                <c:pt idx="6">
                  <c:v>38930</c:v>
                </c:pt>
              </c:strCache>
            </c:strRef>
          </c:cat>
          <c:val>
            <c:numRef>
              <c:f>'Elo''s'!$E$4:$K$4</c:f>
              <c:numCache>
                <c:ptCount val="7"/>
                <c:pt idx="0">
                  <c:v>1758</c:v>
                </c:pt>
                <c:pt idx="1">
                  <c:v>1791</c:v>
                </c:pt>
                <c:pt idx="2">
                  <c:v>1832</c:v>
                </c:pt>
                <c:pt idx="3">
                  <c:v>1829</c:v>
                </c:pt>
                <c:pt idx="4">
                  <c:v>1882</c:v>
                </c:pt>
                <c:pt idx="5">
                  <c:v>1876</c:v>
                </c:pt>
                <c:pt idx="6">
                  <c:v>1909</c:v>
                </c:pt>
              </c:numCache>
            </c:numRef>
          </c:val>
          <c:smooth val="0"/>
        </c:ser>
        <c:ser>
          <c:idx val="1"/>
          <c:order val="1"/>
          <c:tx>
            <c:strRef>
              <c:f>'Elo''s'!$D$5</c:f>
              <c:strCache>
                <c:ptCount val="1"/>
                <c:pt idx="0">
                  <c:v>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'Elo''s'!$E$3:$K$3</c:f>
              <c:strCache>
                <c:ptCount val="7"/>
                <c:pt idx="0">
                  <c:v>36739</c:v>
                </c:pt>
                <c:pt idx="1">
                  <c:v>37104</c:v>
                </c:pt>
                <c:pt idx="2">
                  <c:v>37469</c:v>
                </c:pt>
                <c:pt idx="3">
                  <c:v>37834</c:v>
                </c:pt>
                <c:pt idx="4">
                  <c:v>38200</c:v>
                </c:pt>
                <c:pt idx="5">
                  <c:v>38565</c:v>
                </c:pt>
                <c:pt idx="6">
                  <c:v>38930</c:v>
                </c:pt>
              </c:strCache>
            </c:strRef>
          </c:cat>
          <c:val>
            <c:numRef>
              <c:f>'Elo''s'!$E$5:$K$5</c:f>
              <c:numCache>
                <c:ptCount val="7"/>
                <c:pt idx="0">
                  <c:v>1813</c:v>
                </c:pt>
                <c:pt idx="1">
                  <c:v>1821</c:v>
                </c:pt>
                <c:pt idx="2">
                  <c:v>1815</c:v>
                </c:pt>
                <c:pt idx="3">
                  <c:v>1850</c:v>
                </c:pt>
                <c:pt idx="4">
                  <c:v>1843</c:v>
                </c:pt>
                <c:pt idx="5">
                  <c:v>1857</c:v>
                </c:pt>
                <c:pt idx="6">
                  <c:v>1843</c:v>
                </c:pt>
              </c:numCache>
            </c:numRef>
          </c:val>
          <c:smooth val="0"/>
        </c:ser>
        <c:ser>
          <c:idx val="2"/>
          <c:order val="2"/>
          <c:tx>
            <c:strRef>
              <c:f>'Elo''s'!$D$6</c:f>
              <c:strCache>
                <c:ptCount val="1"/>
                <c:pt idx="0">
                  <c:v>RH</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'Elo''s'!$E$3:$K$3</c:f>
              <c:strCache>
                <c:ptCount val="7"/>
                <c:pt idx="0">
                  <c:v>36739</c:v>
                </c:pt>
                <c:pt idx="1">
                  <c:v>37104</c:v>
                </c:pt>
                <c:pt idx="2">
                  <c:v>37469</c:v>
                </c:pt>
                <c:pt idx="3">
                  <c:v>37834</c:v>
                </c:pt>
                <c:pt idx="4">
                  <c:v>38200</c:v>
                </c:pt>
                <c:pt idx="5">
                  <c:v>38565</c:v>
                </c:pt>
                <c:pt idx="6">
                  <c:v>38930</c:v>
                </c:pt>
              </c:strCache>
            </c:strRef>
          </c:cat>
          <c:val>
            <c:numRef>
              <c:f>'Elo''s'!$E$6:$K$6</c:f>
              <c:numCache>
                <c:ptCount val="7"/>
                <c:pt idx="0">
                  <c:v>1625</c:v>
                </c:pt>
                <c:pt idx="1">
                  <c:v>1760</c:v>
                </c:pt>
                <c:pt idx="2">
                  <c:v>1835</c:v>
                </c:pt>
                <c:pt idx="3">
                  <c:v>1861</c:v>
                </c:pt>
                <c:pt idx="4">
                  <c:v>1902</c:v>
                </c:pt>
                <c:pt idx="5">
                  <c:v>1866</c:v>
                </c:pt>
                <c:pt idx="6">
                  <c:v>1870</c:v>
                </c:pt>
              </c:numCache>
            </c:numRef>
          </c:val>
          <c:smooth val="0"/>
        </c:ser>
        <c:ser>
          <c:idx val="3"/>
          <c:order val="3"/>
          <c:tx>
            <c:strRef>
              <c:f>'Elo''s'!$D$7</c:f>
              <c:strCache>
                <c:ptCount val="1"/>
                <c:pt idx="0">
                  <c:v>MT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'Elo''s'!$E$3:$K$3</c:f>
              <c:strCache>
                <c:ptCount val="7"/>
                <c:pt idx="0">
                  <c:v>36739</c:v>
                </c:pt>
                <c:pt idx="1">
                  <c:v>37104</c:v>
                </c:pt>
                <c:pt idx="2">
                  <c:v>37469</c:v>
                </c:pt>
                <c:pt idx="3">
                  <c:v>37834</c:v>
                </c:pt>
                <c:pt idx="4">
                  <c:v>38200</c:v>
                </c:pt>
                <c:pt idx="5">
                  <c:v>38565</c:v>
                </c:pt>
                <c:pt idx="6">
                  <c:v>38930</c:v>
                </c:pt>
              </c:strCache>
            </c:strRef>
          </c:cat>
          <c:val>
            <c:numRef>
              <c:f>'Elo''s'!$E$7:$K$7</c:f>
              <c:numCache>
                <c:ptCount val="7"/>
                <c:pt idx="0">
                  <c:v>1842</c:v>
                </c:pt>
                <c:pt idx="1">
                  <c:v>1832</c:v>
                </c:pt>
                <c:pt idx="2">
                  <c:v>1759</c:v>
                </c:pt>
                <c:pt idx="3">
                  <c:v>1728</c:v>
                </c:pt>
                <c:pt idx="4">
                  <c:v>1748</c:v>
                </c:pt>
                <c:pt idx="5">
                  <c:v>1766</c:v>
                </c:pt>
                <c:pt idx="6">
                  <c:v>1790</c:v>
                </c:pt>
              </c:numCache>
            </c:numRef>
          </c:val>
          <c:smooth val="0"/>
        </c:ser>
        <c:ser>
          <c:idx val="4"/>
          <c:order val="4"/>
          <c:tx>
            <c:strRef>
              <c:f>'Elo''s'!$D$8</c:f>
              <c:strCache>
                <c:ptCount val="1"/>
                <c:pt idx="0">
                  <c:v>RW</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'Elo''s'!$E$3:$K$3</c:f>
              <c:strCache>
                <c:ptCount val="7"/>
                <c:pt idx="0">
                  <c:v>36739</c:v>
                </c:pt>
                <c:pt idx="1">
                  <c:v>37104</c:v>
                </c:pt>
                <c:pt idx="2">
                  <c:v>37469</c:v>
                </c:pt>
                <c:pt idx="3">
                  <c:v>37834</c:v>
                </c:pt>
                <c:pt idx="4">
                  <c:v>38200</c:v>
                </c:pt>
                <c:pt idx="5">
                  <c:v>38565</c:v>
                </c:pt>
                <c:pt idx="6">
                  <c:v>38930</c:v>
                </c:pt>
              </c:strCache>
            </c:strRef>
          </c:cat>
          <c:val>
            <c:numRef>
              <c:f>'Elo''s'!$E$8:$K$8</c:f>
              <c:numCache>
                <c:ptCount val="7"/>
                <c:pt idx="0">
                  <c:v>1692</c:v>
                </c:pt>
                <c:pt idx="1">
                  <c:v>1692</c:v>
                </c:pt>
                <c:pt idx="2">
                  <c:v>1692</c:v>
                </c:pt>
                <c:pt idx="3">
                  <c:v>1692</c:v>
                </c:pt>
                <c:pt idx="6">
                  <c:v>1650</c:v>
                </c:pt>
              </c:numCache>
            </c:numRef>
          </c:val>
          <c:smooth val="0"/>
        </c:ser>
        <c:ser>
          <c:idx val="5"/>
          <c:order val="5"/>
          <c:tx>
            <c:strRef>
              <c:f>'Elo''s'!$D$9</c:f>
              <c:strCache>
                <c:ptCount val="1"/>
                <c:pt idx="0">
                  <c:v>EB</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'Elo''s'!$E$3:$K$3</c:f>
              <c:strCache>
                <c:ptCount val="7"/>
                <c:pt idx="0">
                  <c:v>36739</c:v>
                </c:pt>
                <c:pt idx="1">
                  <c:v>37104</c:v>
                </c:pt>
                <c:pt idx="2">
                  <c:v>37469</c:v>
                </c:pt>
                <c:pt idx="3">
                  <c:v>37834</c:v>
                </c:pt>
                <c:pt idx="4">
                  <c:v>38200</c:v>
                </c:pt>
                <c:pt idx="5">
                  <c:v>38565</c:v>
                </c:pt>
                <c:pt idx="6">
                  <c:v>38930</c:v>
                </c:pt>
              </c:strCache>
            </c:strRef>
          </c:cat>
          <c:val>
            <c:numRef>
              <c:f>'Elo''s'!$E$9:$K$9</c:f>
              <c:numCache>
                <c:ptCount val="7"/>
                <c:pt idx="0">
                  <c:v>1672</c:v>
                </c:pt>
                <c:pt idx="1">
                  <c:v>1662</c:v>
                </c:pt>
                <c:pt idx="2">
                  <c:v>1620</c:v>
                </c:pt>
                <c:pt idx="3">
                  <c:v>1674</c:v>
                </c:pt>
                <c:pt idx="4">
                  <c:v>1654</c:v>
                </c:pt>
                <c:pt idx="5">
                  <c:v>1685</c:v>
                </c:pt>
                <c:pt idx="6">
                  <c:v>1602</c:v>
                </c:pt>
              </c:numCache>
            </c:numRef>
          </c:val>
          <c:smooth val="0"/>
        </c:ser>
        <c:ser>
          <c:idx val="6"/>
          <c:order val="6"/>
          <c:tx>
            <c:strRef>
              <c:f>'Elo''s'!$D$10</c:f>
              <c:strCache>
                <c:ptCount val="1"/>
                <c:pt idx="0">
                  <c:v>AtK</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'Elo''s'!$E$3:$K$3</c:f>
              <c:strCache>
                <c:ptCount val="7"/>
                <c:pt idx="0">
                  <c:v>36739</c:v>
                </c:pt>
                <c:pt idx="1">
                  <c:v>37104</c:v>
                </c:pt>
                <c:pt idx="2">
                  <c:v>37469</c:v>
                </c:pt>
                <c:pt idx="3">
                  <c:v>37834</c:v>
                </c:pt>
                <c:pt idx="4">
                  <c:v>38200</c:v>
                </c:pt>
                <c:pt idx="5">
                  <c:v>38565</c:v>
                </c:pt>
                <c:pt idx="6">
                  <c:v>38930</c:v>
                </c:pt>
              </c:strCache>
            </c:strRef>
          </c:cat>
          <c:val>
            <c:numRef>
              <c:f>'Elo''s'!$E$10:$K$10</c:f>
              <c:numCache>
                <c:ptCount val="7"/>
                <c:pt idx="0">
                  <c:v>1572</c:v>
                </c:pt>
                <c:pt idx="1">
                  <c:v>1601</c:v>
                </c:pt>
                <c:pt idx="2">
                  <c:v>1585</c:v>
                </c:pt>
                <c:pt idx="3">
                  <c:v>1684</c:v>
                </c:pt>
                <c:pt idx="4">
                  <c:v>1653</c:v>
                </c:pt>
                <c:pt idx="5">
                  <c:v>1627</c:v>
                </c:pt>
                <c:pt idx="6">
                  <c:v>1626</c:v>
                </c:pt>
              </c:numCache>
            </c:numRef>
          </c:val>
          <c:smooth val="0"/>
        </c:ser>
        <c:ser>
          <c:idx val="7"/>
          <c:order val="7"/>
          <c:tx>
            <c:strRef>
              <c:f>'Elo''s'!$D$11</c:f>
              <c:strCache>
                <c:ptCount val="1"/>
                <c:pt idx="0">
                  <c:v>AR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'Elo''s'!$E$3:$K$3</c:f>
              <c:strCache>
                <c:ptCount val="7"/>
                <c:pt idx="0">
                  <c:v>36739</c:v>
                </c:pt>
                <c:pt idx="1">
                  <c:v>37104</c:v>
                </c:pt>
                <c:pt idx="2">
                  <c:v>37469</c:v>
                </c:pt>
                <c:pt idx="3">
                  <c:v>37834</c:v>
                </c:pt>
                <c:pt idx="4">
                  <c:v>38200</c:v>
                </c:pt>
                <c:pt idx="5">
                  <c:v>38565</c:v>
                </c:pt>
                <c:pt idx="6">
                  <c:v>38930</c:v>
                </c:pt>
              </c:strCache>
            </c:strRef>
          </c:cat>
          <c:val>
            <c:numRef>
              <c:f>'Elo''s'!$E$11:$K$11</c:f>
              <c:numCache>
                <c:ptCount val="7"/>
                <c:pt idx="6">
                  <c:v>1600</c:v>
                </c:pt>
              </c:numCache>
            </c:numRef>
          </c:val>
          <c:smooth val="0"/>
        </c:ser>
        <c:ser>
          <c:idx val="8"/>
          <c:order val="8"/>
          <c:tx>
            <c:strRef>
              <c:f>'Elo''s'!$D$12</c:f>
              <c:strCache>
                <c:ptCount val="1"/>
                <c:pt idx="0">
                  <c:v>MP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'Elo''s'!$E$3:$K$3</c:f>
              <c:strCache>
                <c:ptCount val="7"/>
                <c:pt idx="0">
                  <c:v>36739</c:v>
                </c:pt>
                <c:pt idx="1">
                  <c:v>37104</c:v>
                </c:pt>
                <c:pt idx="2">
                  <c:v>37469</c:v>
                </c:pt>
                <c:pt idx="3">
                  <c:v>37834</c:v>
                </c:pt>
                <c:pt idx="4">
                  <c:v>38200</c:v>
                </c:pt>
                <c:pt idx="5">
                  <c:v>38565</c:v>
                </c:pt>
                <c:pt idx="6">
                  <c:v>38930</c:v>
                </c:pt>
              </c:strCache>
            </c:strRef>
          </c:cat>
          <c:val>
            <c:numRef>
              <c:f>'Elo''s'!$E$12:$K$12</c:f>
              <c:numCache>
                <c:ptCount val="7"/>
                <c:pt idx="0">
                  <c:v>1389</c:v>
                </c:pt>
                <c:pt idx="1">
                  <c:v>1482</c:v>
                </c:pt>
                <c:pt idx="2">
                  <c:v>1517</c:v>
                </c:pt>
                <c:pt idx="3">
                  <c:v>1615</c:v>
                </c:pt>
                <c:pt idx="4">
                  <c:v>1622</c:v>
                </c:pt>
                <c:pt idx="5">
                  <c:v>1630</c:v>
                </c:pt>
                <c:pt idx="6">
                  <c:v>1612</c:v>
                </c:pt>
              </c:numCache>
            </c:numRef>
          </c:val>
          <c:smooth val="0"/>
        </c:ser>
        <c:ser>
          <c:idx val="9"/>
          <c:order val="9"/>
          <c:tx>
            <c:strRef>
              <c:f>'Elo''s'!$D$13</c:f>
              <c:strCache>
                <c:ptCount val="1"/>
                <c:pt idx="0">
                  <c:v>GvdB</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'Elo''s'!$E$3:$K$3</c:f>
              <c:strCache>
                <c:ptCount val="7"/>
                <c:pt idx="0">
                  <c:v>36739</c:v>
                </c:pt>
                <c:pt idx="1">
                  <c:v>37104</c:v>
                </c:pt>
                <c:pt idx="2">
                  <c:v>37469</c:v>
                </c:pt>
                <c:pt idx="3">
                  <c:v>37834</c:v>
                </c:pt>
                <c:pt idx="4">
                  <c:v>38200</c:v>
                </c:pt>
                <c:pt idx="5">
                  <c:v>38565</c:v>
                </c:pt>
                <c:pt idx="6">
                  <c:v>38930</c:v>
                </c:pt>
              </c:strCache>
            </c:strRef>
          </c:cat>
          <c:val>
            <c:numRef>
              <c:f>'Elo''s'!$E$13:$K$13</c:f>
              <c:numCache>
                <c:ptCount val="7"/>
                <c:pt idx="0">
                  <c:v>1467</c:v>
                </c:pt>
                <c:pt idx="1">
                  <c:v>1570</c:v>
                </c:pt>
                <c:pt idx="2">
                  <c:v>1546</c:v>
                </c:pt>
                <c:pt idx="3">
                  <c:v>1577</c:v>
                </c:pt>
                <c:pt idx="4">
                  <c:v>1496</c:v>
                </c:pt>
                <c:pt idx="5">
                  <c:v>1487</c:v>
                </c:pt>
                <c:pt idx="6">
                  <c:v>1505</c:v>
                </c:pt>
              </c:numCache>
            </c:numRef>
          </c:val>
          <c:smooth val="0"/>
        </c:ser>
        <c:ser>
          <c:idx val="10"/>
          <c:order val="10"/>
          <c:tx>
            <c:strRef>
              <c:f>'Elo''s'!$D$14</c:f>
              <c:strCache>
                <c:ptCount val="1"/>
                <c:pt idx="0">
                  <c:v>JtD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'Elo''s'!$E$3:$K$3</c:f>
              <c:strCache>
                <c:ptCount val="7"/>
                <c:pt idx="0">
                  <c:v>36739</c:v>
                </c:pt>
                <c:pt idx="1">
                  <c:v>37104</c:v>
                </c:pt>
                <c:pt idx="2">
                  <c:v>37469</c:v>
                </c:pt>
                <c:pt idx="3">
                  <c:v>37834</c:v>
                </c:pt>
                <c:pt idx="4">
                  <c:v>38200</c:v>
                </c:pt>
                <c:pt idx="5">
                  <c:v>38565</c:v>
                </c:pt>
                <c:pt idx="6">
                  <c:v>38930</c:v>
                </c:pt>
              </c:strCache>
            </c:strRef>
          </c:cat>
          <c:val>
            <c:numRef>
              <c:f>'Elo''s'!$E$14:$K$14</c:f>
              <c:numCache>
                <c:ptCount val="7"/>
                <c:pt idx="5">
                  <c:v>1461</c:v>
                </c:pt>
                <c:pt idx="6">
                  <c:v>1456</c:v>
                </c:pt>
              </c:numCache>
            </c:numRef>
          </c:val>
          <c:smooth val="0"/>
        </c:ser>
        <c:ser>
          <c:idx val="11"/>
          <c:order val="11"/>
          <c:tx>
            <c:strRef>
              <c:f>'Elo''s'!$D$15</c:f>
              <c:strCache>
                <c:ptCount val="1"/>
                <c:pt idx="0">
                  <c:v>FM</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'Elo''s'!$E$3:$K$3</c:f>
              <c:strCache>
                <c:ptCount val="7"/>
                <c:pt idx="0">
                  <c:v>36739</c:v>
                </c:pt>
                <c:pt idx="1">
                  <c:v>37104</c:v>
                </c:pt>
                <c:pt idx="2">
                  <c:v>37469</c:v>
                </c:pt>
                <c:pt idx="3">
                  <c:v>37834</c:v>
                </c:pt>
                <c:pt idx="4">
                  <c:v>38200</c:v>
                </c:pt>
                <c:pt idx="5">
                  <c:v>38565</c:v>
                </c:pt>
                <c:pt idx="6">
                  <c:v>38930</c:v>
                </c:pt>
              </c:strCache>
            </c:strRef>
          </c:cat>
          <c:val>
            <c:numRef>
              <c:f>'Elo''s'!$E$15:$K$15</c:f>
              <c:numCache>
                <c:ptCount val="7"/>
                <c:pt idx="0">
                  <c:v>1309</c:v>
                </c:pt>
                <c:pt idx="1">
                  <c:v>1434</c:v>
                </c:pt>
                <c:pt idx="2">
                  <c:v>1442</c:v>
                </c:pt>
                <c:pt idx="3">
                  <c:v>1451</c:v>
                </c:pt>
                <c:pt idx="4">
                  <c:v>1461</c:v>
                </c:pt>
                <c:pt idx="5">
                  <c:v>1566</c:v>
                </c:pt>
                <c:pt idx="6">
                  <c:v>1535</c:v>
                </c:pt>
              </c:numCache>
            </c:numRef>
          </c:val>
          <c:smooth val="0"/>
        </c:ser>
        <c:axId val="35417930"/>
        <c:axId val="50325915"/>
      </c:lineChart>
      <c:catAx>
        <c:axId val="35417930"/>
        <c:scaling>
          <c:orientation val="minMax"/>
        </c:scaling>
        <c:axPos val="b"/>
        <c:title>
          <c:tx>
            <c:rich>
              <a:bodyPr vert="horz" rot="0" anchor="ctr"/>
              <a:lstStyle/>
              <a:p>
                <a:pPr algn="ctr">
                  <a:defRPr/>
                </a:pPr>
                <a:r>
                  <a:rPr lang="en-US" cap="none" sz="1100" b="1" i="0" u="none" baseline="0">
                    <a:latin typeface="Arial"/>
                    <a:ea typeface="Arial"/>
                    <a:cs typeface="Arial"/>
                  </a:rPr>
                  <a:t>Data</a:t>
                </a:r>
              </a:p>
            </c:rich>
          </c:tx>
          <c:layout>
            <c:manualLayout>
              <c:xMode val="factor"/>
              <c:yMode val="factor"/>
              <c:x val="0.002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325915"/>
        <c:crosses val="autoZero"/>
        <c:auto val="1"/>
        <c:lblOffset val="100"/>
        <c:noMultiLvlLbl val="0"/>
      </c:catAx>
      <c:valAx>
        <c:axId val="50325915"/>
        <c:scaling>
          <c:orientation val="minMax"/>
          <c:max val="1950"/>
          <c:min val="1450"/>
        </c:scaling>
        <c:axPos val="l"/>
        <c:title>
          <c:tx>
            <c:rich>
              <a:bodyPr vert="horz" rot="-5400000" anchor="ctr"/>
              <a:lstStyle/>
              <a:p>
                <a:pPr algn="ctr">
                  <a:defRPr/>
                </a:pPr>
                <a:r>
                  <a:rPr lang="en-US" cap="none" sz="1100" b="1" i="0" u="none" baseline="0">
                    <a:latin typeface="Arial"/>
                    <a:ea typeface="Arial"/>
                    <a:cs typeface="Arial"/>
                  </a:rPr>
                  <a:t>SBO-rating</a:t>
                </a:r>
              </a:p>
            </c:rich>
          </c:tx>
          <c:layout>
            <c:manualLayout>
              <c:xMode val="factor"/>
              <c:yMode val="factor"/>
              <c:x val="0.00175"/>
              <c:y val="0.002"/>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417930"/>
        <c:crossesAt val="1"/>
        <c:crossBetween val="between"/>
        <c:dispUnits/>
      </c:valAx>
      <c:spPr>
        <a:solidFill>
          <a:srgbClr val="C0C0C0"/>
        </a:solidFill>
        <a:ln w="12700">
          <a:solidFill>
            <a:srgbClr val="808080"/>
          </a:solidFill>
        </a:ln>
      </c:spPr>
    </c:plotArea>
    <c:legend>
      <c:legendPos val="r"/>
      <c:layout>
        <c:manualLayout>
          <c:xMode val="edge"/>
          <c:yMode val="edge"/>
          <c:x val="0.22775"/>
          <c:y val="0.954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609600</xdr:colOff>
      <xdr:row>31</xdr:row>
      <xdr:rowOff>0</xdr:rowOff>
    </xdr:from>
    <xdr:to>
      <xdr:col>12</xdr:col>
      <xdr:colOff>0</xdr:colOff>
      <xdr:row>33</xdr:row>
      <xdr:rowOff>0</xdr:rowOff>
    </xdr:to>
    <xdr:pic>
      <xdr:nvPicPr>
        <xdr:cNvPr id="1" name="Soorteer"/>
        <xdr:cNvPicPr preferRelativeResize="1">
          <a:picLocks noChangeAspect="1"/>
        </xdr:cNvPicPr>
      </xdr:nvPicPr>
      <xdr:blipFill>
        <a:blip r:embed="rId1"/>
        <a:stretch>
          <a:fillRect/>
        </a:stretch>
      </xdr:blipFill>
      <xdr:spPr>
        <a:xfrm>
          <a:off x="6600825" y="5162550"/>
          <a:ext cx="1438275" cy="323850"/>
        </a:xfrm>
        <a:prstGeom prst="rect">
          <a:avLst/>
        </a:prstGeom>
        <a:solidFill>
          <a:srgbClr val="FFFFFF"/>
        </a:solidFill>
        <a:ln w="1" cmpd="sng">
          <a:noFill/>
        </a:ln>
      </xdr:spPr>
    </xdr:pic>
    <xdr:clientData/>
  </xdr:twoCellAnchor>
  <xdr:twoCellAnchor editAs="oneCell">
    <xdr:from>
      <xdr:col>7</xdr:col>
      <xdr:colOff>266700</xdr:colOff>
      <xdr:row>31</xdr:row>
      <xdr:rowOff>0</xdr:rowOff>
    </xdr:from>
    <xdr:to>
      <xdr:col>9</xdr:col>
      <xdr:colOff>466725</xdr:colOff>
      <xdr:row>33</xdr:row>
      <xdr:rowOff>0</xdr:rowOff>
    </xdr:to>
    <xdr:pic>
      <xdr:nvPicPr>
        <xdr:cNvPr id="2" name="Nieuwe_rij_invoegen"/>
        <xdr:cNvPicPr preferRelativeResize="1">
          <a:picLocks noChangeAspect="1"/>
        </xdr:cNvPicPr>
      </xdr:nvPicPr>
      <xdr:blipFill>
        <a:blip r:embed="rId2"/>
        <a:stretch>
          <a:fillRect/>
        </a:stretch>
      </xdr:blipFill>
      <xdr:spPr>
        <a:xfrm>
          <a:off x="5019675" y="5162550"/>
          <a:ext cx="1438275" cy="323850"/>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15</xdr:col>
      <xdr:colOff>0</xdr:colOff>
      <xdr:row>35</xdr:row>
      <xdr:rowOff>0</xdr:rowOff>
    </xdr:to>
    <xdr:graphicFrame>
      <xdr:nvGraphicFramePr>
        <xdr:cNvPr id="1" name="Chart 1"/>
        <xdr:cNvGraphicFramePr/>
      </xdr:nvGraphicFramePr>
      <xdr:xfrm>
        <a:off x="609600" y="333375"/>
        <a:ext cx="8534400" cy="5334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Blad4"/>
  <dimension ref="A1:M48"/>
  <sheetViews>
    <sheetView tabSelected="1" workbookViewId="0" topLeftCell="A4">
      <selection activeCell="A1" sqref="A1:M2"/>
    </sheetView>
  </sheetViews>
  <sheetFormatPr defaultColWidth="9.140625" defaultRowHeight="12.75" zeroHeight="1"/>
  <cols>
    <col min="14" max="16384" width="0" style="0" hidden="1" customWidth="1"/>
  </cols>
  <sheetData>
    <row r="1" spans="1:13" ht="13.5" thickTop="1">
      <c r="A1" s="200" t="s">
        <v>83</v>
      </c>
      <c r="B1" s="201"/>
      <c r="C1" s="201"/>
      <c r="D1" s="201"/>
      <c r="E1" s="201"/>
      <c r="F1" s="201"/>
      <c r="G1" s="201"/>
      <c r="H1" s="201"/>
      <c r="I1" s="201"/>
      <c r="J1" s="201"/>
      <c r="K1" s="201"/>
      <c r="L1" s="201"/>
      <c r="M1" s="202"/>
    </row>
    <row r="2" spans="1:13" ht="12.75">
      <c r="A2" s="203"/>
      <c r="B2" s="204"/>
      <c r="C2" s="204"/>
      <c r="D2" s="204"/>
      <c r="E2" s="204"/>
      <c r="F2" s="204"/>
      <c r="G2" s="204"/>
      <c r="H2" s="204"/>
      <c r="I2" s="204"/>
      <c r="J2" s="204"/>
      <c r="K2" s="204"/>
      <c r="L2" s="204"/>
      <c r="M2" s="205"/>
    </row>
    <row r="3" spans="1:13" ht="13.5" thickBot="1">
      <c r="A3" s="206"/>
      <c r="B3" s="207"/>
      <c r="C3" s="207"/>
      <c r="D3" s="207"/>
      <c r="E3" s="207"/>
      <c r="F3" s="207"/>
      <c r="G3" s="207"/>
      <c r="H3" s="207"/>
      <c r="I3" s="207"/>
      <c r="J3" s="207"/>
      <c r="K3" s="207"/>
      <c r="L3" s="207"/>
      <c r="M3" s="208"/>
    </row>
    <row r="4" spans="1:13" ht="13.5" thickTop="1">
      <c r="A4" s="209" t="s">
        <v>84</v>
      </c>
      <c r="B4" s="210"/>
      <c r="C4" s="210"/>
      <c r="D4" s="210"/>
      <c r="E4" s="210"/>
      <c r="F4" s="210"/>
      <c r="G4" s="210"/>
      <c r="H4" s="210"/>
      <c r="I4" s="210"/>
      <c r="J4" s="210"/>
      <c r="K4" s="210"/>
      <c r="L4" s="210"/>
      <c r="M4" s="211"/>
    </row>
    <row r="5" spans="1:13" ht="12.75">
      <c r="A5" s="212"/>
      <c r="B5" s="213"/>
      <c r="C5" s="213"/>
      <c r="D5" s="213"/>
      <c r="E5" s="213"/>
      <c r="F5" s="213"/>
      <c r="G5" s="213"/>
      <c r="H5" s="213"/>
      <c r="I5" s="213"/>
      <c r="J5" s="213"/>
      <c r="K5" s="213"/>
      <c r="L5" s="213"/>
      <c r="M5" s="214"/>
    </row>
    <row r="6" spans="1:13" ht="12.75">
      <c r="A6" s="185" t="s">
        <v>85</v>
      </c>
      <c r="B6" s="215"/>
      <c r="C6" s="215"/>
      <c r="D6" s="215"/>
      <c r="E6" s="215"/>
      <c r="F6" s="215"/>
      <c r="G6" s="215"/>
      <c r="H6" s="215"/>
      <c r="I6" s="215"/>
      <c r="J6" s="215"/>
      <c r="K6" s="215"/>
      <c r="L6" s="215"/>
      <c r="M6" s="216"/>
    </row>
    <row r="7" spans="1:13" ht="12.75">
      <c r="A7" s="203"/>
      <c r="B7" s="204"/>
      <c r="C7" s="204"/>
      <c r="D7" s="204"/>
      <c r="E7" s="204"/>
      <c r="F7" s="204"/>
      <c r="G7" s="204"/>
      <c r="H7" s="204"/>
      <c r="I7" s="204"/>
      <c r="J7" s="204"/>
      <c r="K7" s="204"/>
      <c r="L7" s="204"/>
      <c r="M7" s="205"/>
    </row>
    <row r="8" spans="1:13" ht="12.75">
      <c r="A8" s="191" t="s">
        <v>86</v>
      </c>
      <c r="B8" s="192"/>
      <c r="C8" s="192"/>
      <c r="D8" s="192"/>
      <c r="E8" s="192"/>
      <c r="F8" s="192"/>
      <c r="G8" s="192"/>
      <c r="H8" s="192"/>
      <c r="I8" s="192"/>
      <c r="J8" s="192"/>
      <c r="K8" s="192"/>
      <c r="L8" s="192"/>
      <c r="M8" s="193"/>
    </row>
    <row r="9" spans="1:13" ht="12.75">
      <c r="A9" s="194" t="s">
        <v>87</v>
      </c>
      <c r="B9" s="195"/>
      <c r="C9" s="195"/>
      <c r="D9" s="195"/>
      <c r="E9" s="195"/>
      <c r="F9" s="195"/>
      <c r="G9" s="195"/>
      <c r="H9" s="195"/>
      <c r="I9" s="195"/>
      <c r="J9" s="195"/>
      <c r="K9" s="195"/>
      <c r="L9" s="195"/>
      <c r="M9" s="196"/>
    </row>
    <row r="10" spans="1:13" ht="12.75">
      <c r="A10" s="194"/>
      <c r="B10" s="195"/>
      <c r="C10" s="195"/>
      <c r="D10" s="195"/>
      <c r="E10" s="195"/>
      <c r="F10" s="195"/>
      <c r="G10" s="195"/>
      <c r="H10" s="195"/>
      <c r="I10" s="195"/>
      <c r="J10" s="195"/>
      <c r="K10" s="195"/>
      <c r="L10" s="195"/>
      <c r="M10" s="196"/>
    </row>
    <row r="11" spans="1:13" ht="12.75">
      <c r="A11" s="158" t="s">
        <v>88</v>
      </c>
      <c r="B11" s="197"/>
      <c r="C11" s="197"/>
      <c r="D11" s="197"/>
      <c r="E11" s="197"/>
      <c r="F11" s="197"/>
      <c r="G11" s="197"/>
      <c r="H11" s="197"/>
      <c r="I11" s="197"/>
      <c r="J11" s="197"/>
      <c r="K11" s="197"/>
      <c r="L11" s="197"/>
      <c r="M11" s="198"/>
    </row>
    <row r="12" spans="1:13" ht="12.75">
      <c r="A12" s="155" t="s">
        <v>89</v>
      </c>
      <c r="B12" s="199"/>
      <c r="C12" s="199"/>
      <c r="D12" s="199"/>
      <c r="E12" s="199"/>
      <c r="F12" s="199"/>
      <c r="G12" s="199"/>
      <c r="H12" s="199"/>
      <c r="I12" s="199"/>
      <c r="J12" s="199"/>
      <c r="K12" s="199"/>
      <c r="L12" s="199"/>
      <c r="M12" s="175"/>
    </row>
    <row r="13" spans="1:13" ht="12.75">
      <c r="A13" s="173"/>
      <c r="B13" s="199"/>
      <c r="C13" s="199"/>
      <c r="D13" s="199"/>
      <c r="E13" s="199"/>
      <c r="F13" s="199"/>
      <c r="G13" s="199"/>
      <c r="H13" s="199"/>
      <c r="I13" s="199"/>
      <c r="J13" s="199"/>
      <c r="K13" s="199"/>
      <c r="L13" s="199"/>
      <c r="M13" s="175"/>
    </row>
    <row r="14" spans="1:13" ht="12.75">
      <c r="A14" s="173"/>
      <c r="B14" s="199"/>
      <c r="C14" s="199"/>
      <c r="D14" s="199"/>
      <c r="E14" s="199"/>
      <c r="F14" s="199"/>
      <c r="G14" s="199"/>
      <c r="H14" s="199"/>
      <c r="I14" s="199"/>
      <c r="J14" s="199"/>
      <c r="K14" s="199"/>
      <c r="L14" s="199"/>
      <c r="M14" s="175"/>
    </row>
    <row r="15" spans="1:13" ht="12.75">
      <c r="A15" s="155" t="s">
        <v>90</v>
      </c>
      <c r="B15" s="156"/>
      <c r="C15" s="156"/>
      <c r="D15" s="156"/>
      <c r="E15" s="156"/>
      <c r="F15" s="156"/>
      <c r="G15" s="156"/>
      <c r="H15" s="156"/>
      <c r="I15" s="156"/>
      <c r="J15" s="156"/>
      <c r="K15" s="156"/>
      <c r="L15" s="156"/>
      <c r="M15" s="157"/>
    </row>
    <row r="16" spans="1:13" ht="12.75">
      <c r="A16" s="155"/>
      <c r="B16" s="156"/>
      <c r="C16" s="156"/>
      <c r="D16" s="156"/>
      <c r="E16" s="156"/>
      <c r="F16" s="156"/>
      <c r="G16" s="156"/>
      <c r="H16" s="156"/>
      <c r="I16" s="156"/>
      <c r="J16" s="156"/>
      <c r="K16" s="156"/>
      <c r="L16" s="156"/>
      <c r="M16" s="157"/>
    </row>
    <row r="17" spans="1:13" ht="12.75">
      <c r="A17" s="155"/>
      <c r="B17" s="156"/>
      <c r="C17" s="156"/>
      <c r="D17" s="156"/>
      <c r="E17" s="156"/>
      <c r="F17" s="156"/>
      <c r="G17" s="156"/>
      <c r="H17" s="156"/>
      <c r="I17" s="156"/>
      <c r="J17" s="156"/>
      <c r="K17" s="156"/>
      <c r="L17" s="156"/>
      <c r="M17" s="157"/>
    </row>
    <row r="18" spans="1:13" ht="12.75">
      <c r="A18" s="155"/>
      <c r="B18" s="156"/>
      <c r="C18" s="156"/>
      <c r="D18" s="156"/>
      <c r="E18" s="156"/>
      <c r="F18" s="156"/>
      <c r="G18" s="156"/>
      <c r="H18" s="156"/>
      <c r="I18" s="156"/>
      <c r="J18" s="156"/>
      <c r="K18" s="156"/>
      <c r="L18" s="156"/>
      <c r="M18" s="157"/>
    </row>
    <row r="19" spans="1:13" ht="12.75">
      <c r="A19" s="155" t="s">
        <v>91</v>
      </c>
      <c r="B19" s="156"/>
      <c r="C19" s="156"/>
      <c r="D19" s="156"/>
      <c r="E19" s="156"/>
      <c r="F19" s="156"/>
      <c r="G19" s="156"/>
      <c r="H19" s="156"/>
      <c r="I19" s="156"/>
      <c r="J19" s="156"/>
      <c r="K19" s="156"/>
      <c r="L19" s="156"/>
      <c r="M19" s="157"/>
    </row>
    <row r="20" spans="1:13" ht="12.75">
      <c r="A20" s="155"/>
      <c r="B20" s="156"/>
      <c r="C20" s="156"/>
      <c r="D20" s="156"/>
      <c r="E20" s="156"/>
      <c r="F20" s="156"/>
      <c r="G20" s="156"/>
      <c r="H20" s="156"/>
      <c r="I20" s="156"/>
      <c r="J20" s="156"/>
      <c r="K20" s="156"/>
      <c r="L20" s="156"/>
      <c r="M20" s="157"/>
    </row>
    <row r="21" spans="1:13" ht="12.75">
      <c r="A21" s="155"/>
      <c r="B21" s="156"/>
      <c r="C21" s="156"/>
      <c r="D21" s="156"/>
      <c r="E21" s="156"/>
      <c r="F21" s="156"/>
      <c r="G21" s="156"/>
      <c r="H21" s="156"/>
      <c r="I21" s="156"/>
      <c r="J21" s="156"/>
      <c r="K21" s="156"/>
      <c r="L21" s="156"/>
      <c r="M21" s="157"/>
    </row>
    <row r="22" spans="1:13" ht="12.75">
      <c r="A22" s="182" t="s">
        <v>92</v>
      </c>
      <c r="B22" s="183"/>
      <c r="C22" s="183"/>
      <c r="D22" s="183"/>
      <c r="E22" s="183"/>
      <c r="F22" s="183"/>
      <c r="G22" s="183"/>
      <c r="H22" s="183"/>
      <c r="I22" s="183"/>
      <c r="J22" s="183"/>
      <c r="K22" s="183"/>
      <c r="L22" s="183"/>
      <c r="M22" s="184"/>
    </row>
    <row r="23" spans="1:13" ht="12.75">
      <c r="A23" s="185" t="s">
        <v>110</v>
      </c>
      <c r="B23" s="186"/>
      <c r="C23" s="186"/>
      <c r="D23" s="186"/>
      <c r="E23" s="186"/>
      <c r="F23" s="186"/>
      <c r="G23" s="186"/>
      <c r="H23" s="186"/>
      <c r="I23" s="186"/>
      <c r="J23" s="186"/>
      <c r="K23" s="186"/>
      <c r="L23" s="186"/>
      <c r="M23" s="187"/>
    </row>
    <row r="24" spans="1:13" ht="12.75">
      <c r="A24" s="188"/>
      <c r="B24" s="189"/>
      <c r="C24" s="189"/>
      <c r="D24" s="189"/>
      <c r="E24" s="189"/>
      <c r="F24" s="189"/>
      <c r="G24" s="189"/>
      <c r="H24" s="189"/>
      <c r="I24" s="189"/>
      <c r="J24" s="189"/>
      <c r="K24" s="189"/>
      <c r="L24" s="189"/>
      <c r="M24" s="190"/>
    </row>
    <row r="25" spans="1:13" ht="12.75">
      <c r="A25" s="170" t="s">
        <v>93</v>
      </c>
      <c r="B25" s="171"/>
      <c r="C25" s="171"/>
      <c r="D25" s="171"/>
      <c r="E25" s="171"/>
      <c r="F25" s="171"/>
      <c r="G25" s="171"/>
      <c r="H25" s="171"/>
      <c r="I25" s="171"/>
      <c r="J25" s="171"/>
      <c r="K25" s="171"/>
      <c r="L25" s="171"/>
      <c r="M25" s="172"/>
    </row>
    <row r="26" spans="1:13" ht="12.75">
      <c r="A26" s="173"/>
      <c r="B26" s="174"/>
      <c r="C26" s="174"/>
      <c r="D26" s="174"/>
      <c r="E26" s="174"/>
      <c r="F26" s="174"/>
      <c r="G26" s="174"/>
      <c r="H26" s="174"/>
      <c r="I26" s="174"/>
      <c r="J26" s="174"/>
      <c r="K26" s="174"/>
      <c r="L26" s="174"/>
      <c r="M26" s="175"/>
    </row>
    <row r="27" spans="1:13" ht="12.75">
      <c r="A27" s="176" t="s">
        <v>94</v>
      </c>
      <c r="B27" s="177"/>
      <c r="C27" s="177"/>
      <c r="D27" s="177"/>
      <c r="E27" s="177"/>
      <c r="F27" s="177"/>
      <c r="G27" s="177"/>
      <c r="H27" s="177"/>
      <c r="I27" s="177"/>
      <c r="J27" s="177"/>
      <c r="K27" s="177"/>
      <c r="L27" s="177"/>
      <c r="M27" s="178"/>
    </row>
    <row r="28" spans="1:13" ht="12.75">
      <c r="A28" s="176"/>
      <c r="B28" s="177"/>
      <c r="C28" s="177"/>
      <c r="D28" s="177"/>
      <c r="E28" s="177"/>
      <c r="F28" s="177"/>
      <c r="G28" s="177"/>
      <c r="H28" s="177"/>
      <c r="I28" s="177"/>
      <c r="J28" s="177"/>
      <c r="K28" s="177"/>
      <c r="L28" s="177"/>
      <c r="M28" s="178"/>
    </row>
    <row r="29" spans="1:13" ht="12.75">
      <c r="A29" s="158" t="s">
        <v>95</v>
      </c>
      <c r="B29" s="159"/>
      <c r="C29" s="159"/>
      <c r="D29" s="159"/>
      <c r="E29" s="159"/>
      <c r="F29" s="159"/>
      <c r="G29" s="159"/>
      <c r="H29" s="159"/>
      <c r="I29" s="159"/>
      <c r="J29" s="159"/>
      <c r="K29" s="159"/>
      <c r="L29" s="159"/>
      <c r="M29" s="160"/>
    </row>
    <row r="30" spans="1:13" ht="12.75">
      <c r="A30" s="69"/>
      <c r="B30" s="69"/>
      <c r="C30" s="69"/>
      <c r="D30" s="70"/>
      <c r="E30" s="70"/>
      <c r="F30" s="70"/>
      <c r="G30" s="70"/>
      <c r="H30" s="70"/>
      <c r="I30" s="70"/>
      <c r="J30" s="70"/>
      <c r="K30" s="70"/>
      <c r="L30" s="70"/>
      <c r="M30" s="71"/>
    </row>
    <row r="31" spans="1:13" ht="12.75">
      <c r="A31" s="72" t="s">
        <v>96</v>
      </c>
      <c r="B31" s="73"/>
      <c r="C31" s="73"/>
      <c r="D31" s="70"/>
      <c r="E31" s="70"/>
      <c r="F31" s="70"/>
      <c r="G31" s="70"/>
      <c r="H31" s="70"/>
      <c r="I31" s="70"/>
      <c r="J31" s="70"/>
      <c r="K31" s="70"/>
      <c r="L31" s="70"/>
      <c r="M31" s="71"/>
    </row>
    <row r="32" spans="1:13" ht="12.75">
      <c r="A32" s="74" t="s">
        <v>97</v>
      </c>
      <c r="B32" s="73"/>
      <c r="C32" s="73"/>
      <c r="D32" s="70"/>
      <c r="E32" s="70"/>
      <c r="F32" s="70"/>
      <c r="G32" s="70"/>
      <c r="H32" s="70"/>
      <c r="I32" s="70"/>
      <c r="J32" s="70"/>
      <c r="K32" s="70"/>
      <c r="L32" s="70"/>
      <c r="M32" s="71"/>
    </row>
    <row r="33" spans="1:13" ht="12.75">
      <c r="A33" s="75" t="s">
        <v>98</v>
      </c>
      <c r="B33" s="73"/>
      <c r="C33" s="73"/>
      <c r="D33" s="70"/>
      <c r="E33" s="70"/>
      <c r="F33" s="70"/>
      <c r="G33" s="70"/>
      <c r="H33" s="70"/>
      <c r="I33" s="70"/>
      <c r="J33" s="70"/>
      <c r="K33" s="70"/>
      <c r="L33" s="70"/>
      <c r="M33" s="71"/>
    </row>
    <row r="34" spans="1:13" ht="12.75">
      <c r="A34" s="75" t="s">
        <v>99</v>
      </c>
      <c r="B34" s="73"/>
      <c r="C34" s="73"/>
      <c r="D34" s="70"/>
      <c r="E34" s="70"/>
      <c r="F34" s="70"/>
      <c r="G34" s="70"/>
      <c r="H34" s="70"/>
      <c r="I34" s="70"/>
      <c r="J34" s="70"/>
      <c r="K34" s="70"/>
      <c r="L34" s="70"/>
      <c r="M34" s="71"/>
    </row>
    <row r="35" spans="1:13" ht="12.75">
      <c r="A35" s="75" t="s">
        <v>100</v>
      </c>
      <c r="B35" s="73"/>
      <c r="C35" s="73"/>
      <c r="D35" s="76"/>
      <c r="E35" s="70"/>
      <c r="F35" s="70"/>
      <c r="G35" s="70"/>
      <c r="H35" s="70"/>
      <c r="I35" s="70"/>
      <c r="J35" s="70"/>
      <c r="K35" s="70"/>
      <c r="L35" s="70"/>
      <c r="M35" s="71"/>
    </row>
    <row r="36" spans="1:13" ht="15.75">
      <c r="A36" s="75" t="s">
        <v>101</v>
      </c>
      <c r="B36" s="77"/>
      <c r="C36" s="78"/>
      <c r="D36" s="76"/>
      <c r="E36" s="70"/>
      <c r="F36" s="70"/>
      <c r="G36" s="70"/>
      <c r="H36" s="70"/>
      <c r="I36" s="70"/>
      <c r="J36" s="70"/>
      <c r="K36" s="70"/>
      <c r="L36" s="70"/>
      <c r="M36" s="71"/>
    </row>
    <row r="37" spans="1:13" ht="12.75">
      <c r="A37" s="179" t="s">
        <v>102</v>
      </c>
      <c r="B37" s="180"/>
      <c r="C37" s="180"/>
      <c r="D37" s="180"/>
      <c r="E37" s="180"/>
      <c r="F37" s="180"/>
      <c r="G37" s="180"/>
      <c r="H37" s="180"/>
      <c r="I37" s="180"/>
      <c r="J37" s="180"/>
      <c r="K37" s="180"/>
      <c r="L37" s="180"/>
      <c r="M37" s="181"/>
    </row>
    <row r="38" spans="1:13" ht="12.75">
      <c r="A38" s="155" t="s">
        <v>103</v>
      </c>
      <c r="B38" s="156"/>
      <c r="C38" s="156"/>
      <c r="D38" s="156"/>
      <c r="E38" s="156"/>
      <c r="F38" s="156"/>
      <c r="G38" s="156"/>
      <c r="H38" s="156"/>
      <c r="I38" s="156"/>
      <c r="J38" s="156"/>
      <c r="K38" s="156"/>
      <c r="L38" s="156"/>
      <c r="M38" s="157"/>
    </row>
    <row r="39" spans="1:13" ht="12.75">
      <c r="A39" s="155"/>
      <c r="B39" s="156"/>
      <c r="C39" s="156"/>
      <c r="D39" s="156"/>
      <c r="E39" s="156"/>
      <c r="F39" s="156"/>
      <c r="G39" s="156"/>
      <c r="H39" s="156"/>
      <c r="I39" s="156"/>
      <c r="J39" s="156"/>
      <c r="K39" s="156"/>
      <c r="L39" s="156"/>
      <c r="M39" s="157"/>
    </row>
    <row r="40" spans="1:13" ht="12.75">
      <c r="A40" s="79" t="s">
        <v>104</v>
      </c>
      <c r="B40" s="73"/>
      <c r="C40" s="73"/>
      <c r="D40" s="73"/>
      <c r="E40" s="73"/>
      <c r="F40" s="73"/>
      <c r="G40" s="73"/>
      <c r="H40" s="73"/>
      <c r="I40" s="73"/>
      <c r="J40" s="73"/>
      <c r="K40" s="73"/>
      <c r="L40" s="73"/>
      <c r="M40" s="80"/>
    </row>
    <row r="41" spans="1:13" ht="12.75">
      <c r="A41" s="79" t="s">
        <v>105</v>
      </c>
      <c r="B41" s="73"/>
      <c r="C41" s="73"/>
      <c r="D41" s="73"/>
      <c r="E41" s="73"/>
      <c r="F41" s="73"/>
      <c r="G41" s="73"/>
      <c r="H41" s="73"/>
      <c r="I41" s="73"/>
      <c r="J41" s="73"/>
      <c r="K41" s="73"/>
      <c r="L41" s="73"/>
      <c r="M41" s="80"/>
    </row>
    <row r="42" spans="1:13" ht="12.75">
      <c r="A42" s="79" t="s">
        <v>106</v>
      </c>
      <c r="B42" s="73"/>
      <c r="C42" s="73"/>
      <c r="D42" s="73"/>
      <c r="E42" s="73"/>
      <c r="F42" s="73"/>
      <c r="G42" s="73"/>
      <c r="H42" s="73"/>
      <c r="I42" s="73"/>
      <c r="J42" s="73"/>
      <c r="K42" s="73"/>
      <c r="L42" s="73"/>
      <c r="M42" s="80"/>
    </row>
    <row r="43" spans="1:13" ht="12.75">
      <c r="A43" s="158" t="s">
        <v>107</v>
      </c>
      <c r="B43" s="159"/>
      <c r="C43" s="159"/>
      <c r="D43" s="159"/>
      <c r="E43" s="159"/>
      <c r="F43" s="159"/>
      <c r="G43" s="159"/>
      <c r="H43" s="159"/>
      <c r="I43" s="159"/>
      <c r="J43" s="159"/>
      <c r="K43" s="159"/>
      <c r="L43" s="159"/>
      <c r="M43" s="160"/>
    </row>
    <row r="44" spans="1:13" ht="12.75">
      <c r="A44" s="81"/>
      <c r="B44" s="70"/>
      <c r="C44" s="70"/>
      <c r="D44" s="70"/>
      <c r="E44" s="70"/>
      <c r="F44" s="70"/>
      <c r="G44" s="70"/>
      <c r="H44" s="70"/>
      <c r="I44" s="70"/>
      <c r="J44" s="70"/>
      <c r="K44" s="70"/>
      <c r="L44" s="70"/>
      <c r="M44" s="71"/>
    </row>
    <row r="45" spans="1:13" ht="12.75">
      <c r="A45" s="158" t="s">
        <v>108</v>
      </c>
      <c r="B45" s="159"/>
      <c r="C45" s="159"/>
      <c r="D45" s="159"/>
      <c r="E45" s="159"/>
      <c r="F45" s="159"/>
      <c r="G45" s="159"/>
      <c r="H45" s="159"/>
      <c r="I45" s="159"/>
      <c r="J45" s="159"/>
      <c r="K45" s="159"/>
      <c r="L45" s="159"/>
      <c r="M45" s="160"/>
    </row>
    <row r="46" spans="1:13" ht="12.75">
      <c r="A46" s="161" t="s">
        <v>109</v>
      </c>
      <c r="B46" s="162"/>
      <c r="C46" s="162"/>
      <c r="D46" s="162"/>
      <c r="E46" s="162"/>
      <c r="F46" s="162"/>
      <c r="G46" s="162"/>
      <c r="H46" s="162"/>
      <c r="I46" s="162"/>
      <c r="J46" s="162"/>
      <c r="K46" s="162"/>
      <c r="L46" s="162"/>
      <c r="M46" s="163"/>
    </row>
    <row r="47" spans="1:13" ht="12.75">
      <c r="A47" s="164"/>
      <c r="B47" s="165"/>
      <c r="C47" s="165"/>
      <c r="D47" s="165"/>
      <c r="E47" s="165"/>
      <c r="F47" s="165"/>
      <c r="G47" s="165"/>
      <c r="H47" s="165"/>
      <c r="I47" s="165"/>
      <c r="J47" s="165"/>
      <c r="K47" s="165"/>
      <c r="L47" s="165"/>
      <c r="M47" s="166"/>
    </row>
    <row r="48" spans="1:13" ht="13.5" thickBot="1">
      <c r="A48" s="167"/>
      <c r="B48" s="168"/>
      <c r="C48" s="168"/>
      <c r="D48" s="168"/>
      <c r="E48" s="168"/>
      <c r="F48" s="168"/>
      <c r="G48" s="168"/>
      <c r="H48" s="168"/>
      <c r="I48" s="168"/>
      <c r="J48" s="168"/>
      <c r="K48" s="168"/>
      <c r="L48" s="168"/>
      <c r="M48" s="169"/>
    </row>
    <row r="49" ht="13.5" hidden="1" thickTop="1"/>
  </sheetData>
  <mergeCells count="20">
    <mergeCell ref="A1:M2"/>
    <mergeCell ref="A3:M3"/>
    <mergeCell ref="A4:M5"/>
    <mergeCell ref="A6:M7"/>
    <mergeCell ref="A8:M8"/>
    <mergeCell ref="A9:M10"/>
    <mergeCell ref="A11:M11"/>
    <mergeCell ref="A12:M14"/>
    <mergeCell ref="A15:M18"/>
    <mergeCell ref="A19:M21"/>
    <mergeCell ref="A22:M22"/>
    <mergeCell ref="A23:M24"/>
    <mergeCell ref="A25:M26"/>
    <mergeCell ref="A27:M28"/>
    <mergeCell ref="A29:M29"/>
    <mergeCell ref="A37:M37"/>
    <mergeCell ref="A38:M39"/>
    <mergeCell ref="A43:M43"/>
    <mergeCell ref="A45:M45"/>
    <mergeCell ref="A46:M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Blad5"/>
  <dimension ref="A1:N45"/>
  <sheetViews>
    <sheetView workbookViewId="0" topLeftCell="A1">
      <selection activeCell="M1" sqref="M1"/>
    </sheetView>
  </sheetViews>
  <sheetFormatPr defaultColWidth="9.140625" defaultRowHeight="12.75" zeroHeight="1"/>
  <cols>
    <col min="1" max="1" width="27.421875" style="0" bestFit="1" customWidth="1"/>
    <col min="4" max="4" width="5.140625" style="0" bestFit="1" customWidth="1"/>
    <col min="6" max="6" width="15.57421875" style="0" bestFit="1" customWidth="1"/>
    <col min="7" max="7" width="6.57421875" style="0" bestFit="1" customWidth="1"/>
    <col min="13" max="13" width="2.28125" style="0" customWidth="1"/>
    <col min="14" max="16384" width="0" style="0" hidden="1" customWidth="1"/>
  </cols>
  <sheetData>
    <row r="1" spans="1:13" ht="12.75">
      <c r="A1" s="217" t="s">
        <v>111</v>
      </c>
      <c r="B1" s="217"/>
      <c r="C1" s="217"/>
      <c r="D1" s="217"/>
      <c r="E1" s="217"/>
      <c r="F1" s="217"/>
      <c r="G1" s="217"/>
      <c r="H1" s="217"/>
      <c r="I1" s="217"/>
      <c r="J1" s="217"/>
      <c r="K1" s="217"/>
      <c r="L1" s="217"/>
      <c r="M1" s="82"/>
    </row>
    <row r="2" spans="1:13" ht="12.75">
      <c r="A2" s="217"/>
      <c r="B2" s="217"/>
      <c r="C2" s="217"/>
      <c r="D2" s="217"/>
      <c r="E2" s="217"/>
      <c r="F2" s="217"/>
      <c r="G2" s="217"/>
      <c r="H2" s="217"/>
      <c r="I2" s="217"/>
      <c r="J2" s="217"/>
      <c r="K2" s="217"/>
      <c r="L2" s="217"/>
      <c r="M2" s="82"/>
    </row>
    <row r="3" spans="1:13" ht="12.75">
      <c r="A3" s="217"/>
      <c r="B3" s="217"/>
      <c r="C3" s="217"/>
      <c r="D3" s="217"/>
      <c r="E3" s="217"/>
      <c r="F3" s="217"/>
      <c r="G3" s="217"/>
      <c r="H3" s="217"/>
      <c r="I3" s="217"/>
      <c r="J3" s="217"/>
      <c r="K3" s="217"/>
      <c r="L3" s="217"/>
      <c r="M3" s="82"/>
    </row>
    <row r="4" spans="1:13" ht="12.75">
      <c r="A4" s="83" t="s">
        <v>112</v>
      </c>
      <c r="B4" s="84">
        <v>1461</v>
      </c>
      <c r="C4" s="85"/>
      <c r="D4" s="218" t="s">
        <v>113</v>
      </c>
      <c r="E4" s="219"/>
      <c r="F4" s="86">
        <f ca="1">NOW()</f>
        <v>38981.73633842592</v>
      </c>
      <c r="G4" s="220" t="s">
        <v>114</v>
      </c>
      <c r="H4" s="221"/>
      <c r="I4" s="82"/>
      <c r="J4" s="87"/>
      <c r="K4" s="85"/>
      <c r="L4" s="88"/>
      <c r="M4" s="82"/>
    </row>
    <row r="5" spans="1:13" ht="12.75">
      <c r="A5" s="89"/>
      <c r="B5" s="85"/>
      <c r="C5" s="85"/>
      <c r="D5" s="85"/>
      <c r="E5" s="85"/>
      <c r="F5" s="85"/>
      <c r="G5" s="88"/>
      <c r="H5" s="88"/>
      <c r="I5" s="88"/>
      <c r="J5" s="88"/>
      <c r="K5" s="88"/>
      <c r="L5" s="88"/>
      <c r="M5" s="82"/>
    </row>
    <row r="6" spans="1:13" ht="12.75">
      <c r="A6" s="83" t="s">
        <v>115</v>
      </c>
      <c r="B6" s="90">
        <v>15</v>
      </c>
      <c r="C6" s="91">
        <v>4</v>
      </c>
      <c r="D6" s="85"/>
      <c r="E6" s="85"/>
      <c r="F6" s="85"/>
      <c r="G6" s="88"/>
      <c r="H6" s="92"/>
      <c r="I6" s="88"/>
      <c r="J6" s="88"/>
      <c r="K6" s="88"/>
      <c r="L6" s="88"/>
      <c r="M6" s="82"/>
    </row>
    <row r="7" spans="1:13" ht="12.75">
      <c r="A7" s="89"/>
      <c r="B7" s="85"/>
      <c r="C7" s="85"/>
      <c r="D7" s="85"/>
      <c r="E7" s="85"/>
      <c r="F7" s="93">
        <v>209</v>
      </c>
      <c r="G7" s="94" t="s">
        <v>116</v>
      </c>
      <c r="H7" s="92" t="s">
        <v>117</v>
      </c>
      <c r="I7" s="88"/>
      <c r="J7" s="88"/>
      <c r="K7" s="88"/>
      <c r="L7" s="88"/>
      <c r="M7" s="82"/>
    </row>
    <row r="8" spans="1:13" ht="12.75">
      <c r="A8" s="83" t="s">
        <v>118</v>
      </c>
      <c r="B8" s="95">
        <v>30</v>
      </c>
      <c r="C8" s="96" t="s">
        <v>119</v>
      </c>
      <c r="D8" s="85"/>
      <c r="E8" s="85"/>
      <c r="F8" s="154">
        <v>295.57063453597686</v>
      </c>
      <c r="G8" s="94" t="s">
        <v>116</v>
      </c>
      <c r="H8" s="92" t="s">
        <v>120</v>
      </c>
      <c r="I8" s="88"/>
      <c r="J8" s="88"/>
      <c r="K8" s="88"/>
      <c r="L8" s="88"/>
      <c r="M8" s="82"/>
    </row>
    <row r="9" spans="1:13" ht="12.75">
      <c r="A9" s="85"/>
      <c r="B9" s="85"/>
      <c r="C9" s="85"/>
      <c r="D9" s="85"/>
      <c r="E9" s="85"/>
      <c r="F9" s="97"/>
      <c r="G9" s="92"/>
      <c r="H9" s="92"/>
      <c r="I9" s="88"/>
      <c r="J9" s="88"/>
      <c r="K9" s="88"/>
      <c r="L9" s="88"/>
      <c r="M9" s="82"/>
    </row>
    <row r="10" spans="1:13" ht="12.75">
      <c r="A10" s="98" t="s">
        <v>121</v>
      </c>
      <c r="B10" s="99" t="s">
        <v>122</v>
      </c>
      <c r="C10" s="100" t="s">
        <v>123</v>
      </c>
      <c r="D10" s="85"/>
      <c r="E10" s="85"/>
      <c r="F10" s="97"/>
      <c r="G10" s="92"/>
      <c r="H10" s="101" t="s">
        <v>124</v>
      </c>
      <c r="I10" s="102"/>
      <c r="J10" s="103"/>
      <c r="K10" s="103"/>
      <c r="L10" s="103"/>
      <c r="M10" s="82"/>
    </row>
    <row r="11" spans="1:13" ht="12.75">
      <c r="A11" s="104"/>
      <c r="B11" s="85"/>
      <c r="C11" s="85"/>
      <c r="D11" s="85"/>
      <c r="E11" s="85"/>
      <c r="F11" s="85"/>
      <c r="G11" s="92"/>
      <c r="H11" s="88"/>
      <c r="I11" s="105" t="s">
        <v>125</v>
      </c>
      <c r="J11" s="88"/>
      <c r="K11" s="88"/>
      <c r="L11" s="88"/>
      <c r="M11" s="82"/>
    </row>
    <row r="12" spans="1:13" ht="12.75">
      <c r="A12" s="106" t="s">
        <v>126</v>
      </c>
      <c r="B12" s="107">
        <v>1902</v>
      </c>
      <c r="C12" s="108"/>
      <c r="D12" s="85"/>
      <c r="E12" s="85"/>
      <c r="F12" s="85"/>
      <c r="G12" s="92"/>
      <c r="H12" s="109" t="s">
        <v>127</v>
      </c>
      <c r="I12" s="102"/>
      <c r="J12" s="88"/>
      <c r="K12" s="110"/>
      <c r="L12" s="88"/>
      <c r="M12" s="82"/>
    </row>
    <row r="13" spans="1:13" ht="12.75">
      <c r="A13" s="106" t="s">
        <v>128</v>
      </c>
      <c r="B13" s="107">
        <v>1888</v>
      </c>
      <c r="C13" s="108"/>
      <c r="D13" s="85"/>
      <c r="E13" s="85"/>
      <c r="F13" s="85"/>
      <c r="G13" s="92"/>
      <c r="H13" s="109" t="s">
        <v>127</v>
      </c>
      <c r="I13" s="102"/>
      <c r="J13" s="88"/>
      <c r="K13" s="110"/>
      <c r="L13" s="88"/>
      <c r="M13" s="82"/>
    </row>
    <row r="14" spans="1:13" ht="12.75">
      <c r="A14" s="106" t="s">
        <v>129</v>
      </c>
      <c r="B14" s="107">
        <v>1843</v>
      </c>
      <c r="C14" s="108">
        <v>0</v>
      </c>
      <c r="D14" s="85"/>
      <c r="E14" s="85"/>
      <c r="F14" s="85"/>
      <c r="G14" s="92"/>
      <c r="H14" s="109">
        <v>-382</v>
      </c>
      <c r="I14" s="102"/>
      <c r="J14" s="88"/>
      <c r="K14" s="110"/>
      <c r="L14" s="88"/>
      <c r="M14" s="82"/>
    </row>
    <row r="15" spans="1:13" ht="12.75">
      <c r="A15" s="106" t="s">
        <v>130</v>
      </c>
      <c r="B15" s="107">
        <v>1748</v>
      </c>
      <c r="C15" s="108"/>
      <c r="D15" s="85"/>
      <c r="E15" s="85"/>
      <c r="F15" s="85"/>
      <c r="G15" s="92"/>
      <c r="H15" s="109" t="s">
        <v>127</v>
      </c>
      <c r="I15" s="102"/>
      <c r="J15" s="88"/>
      <c r="K15" s="110"/>
      <c r="L15" s="88"/>
      <c r="M15" s="82"/>
    </row>
    <row r="16" spans="1:13" ht="12.75">
      <c r="A16" s="106" t="s">
        <v>131</v>
      </c>
      <c r="B16" s="107">
        <v>1653</v>
      </c>
      <c r="C16" s="108"/>
      <c r="D16" s="85"/>
      <c r="E16" s="85"/>
      <c r="F16" s="85"/>
      <c r="G16" s="92"/>
      <c r="H16" s="109" t="s">
        <v>127</v>
      </c>
      <c r="I16" s="102"/>
      <c r="J16" s="88"/>
      <c r="K16" s="110"/>
      <c r="L16" s="88"/>
      <c r="M16" s="82"/>
    </row>
    <row r="17" spans="1:13" ht="12.75">
      <c r="A17" s="106" t="s">
        <v>132</v>
      </c>
      <c r="B17" s="107">
        <v>1654</v>
      </c>
      <c r="C17" s="108"/>
      <c r="D17" s="85"/>
      <c r="E17" s="85"/>
      <c r="F17" s="85"/>
      <c r="G17" s="92"/>
      <c r="H17" s="109" t="s">
        <v>127</v>
      </c>
      <c r="I17" s="102"/>
      <c r="J17" s="88"/>
      <c r="K17" s="110"/>
      <c r="L17" s="88"/>
      <c r="M17" s="82"/>
    </row>
    <row r="18" spans="1:13" ht="12.75">
      <c r="A18" s="106" t="s">
        <v>133</v>
      </c>
      <c r="B18" s="107">
        <v>1622</v>
      </c>
      <c r="C18" s="108"/>
      <c r="D18" s="85"/>
      <c r="E18" s="85"/>
      <c r="F18" s="85"/>
      <c r="G18" s="92"/>
      <c r="H18" s="109" t="s">
        <v>127</v>
      </c>
      <c r="I18" s="88"/>
      <c r="J18" s="88"/>
      <c r="K18" s="110"/>
      <c r="L18" s="88"/>
      <c r="M18" s="82"/>
    </row>
    <row r="19" spans="1:13" ht="12.75">
      <c r="A19" s="106" t="s">
        <v>134</v>
      </c>
      <c r="B19" s="107">
        <v>1496</v>
      </c>
      <c r="C19" s="108">
        <v>0.5</v>
      </c>
      <c r="D19" s="85"/>
      <c r="E19" s="85"/>
      <c r="F19" s="85"/>
      <c r="G19" s="92"/>
      <c r="H19" s="109">
        <v>-35</v>
      </c>
      <c r="I19" s="88"/>
      <c r="J19" s="88"/>
      <c r="K19" s="110"/>
      <c r="L19" s="88"/>
      <c r="M19" s="82"/>
    </row>
    <row r="20" spans="1:13" ht="12.75">
      <c r="A20" s="106" t="s">
        <v>135</v>
      </c>
      <c r="B20" s="107">
        <v>1461</v>
      </c>
      <c r="C20" s="108"/>
      <c r="D20" s="85"/>
      <c r="E20" s="85"/>
      <c r="F20" s="85"/>
      <c r="G20" s="92"/>
      <c r="H20" s="109" t="s">
        <v>127</v>
      </c>
      <c r="I20" s="88"/>
      <c r="J20" s="88"/>
      <c r="K20" s="110"/>
      <c r="L20" s="88"/>
      <c r="M20" s="82"/>
    </row>
    <row r="21" spans="1:13" ht="12.75">
      <c r="A21" s="106" t="s">
        <v>136</v>
      </c>
      <c r="B21" s="107">
        <v>1370</v>
      </c>
      <c r="C21" s="108"/>
      <c r="D21" s="85"/>
      <c r="E21" s="85"/>
      <c r="F21" s="85"/>
      <c r="G21" s="88"/>
      <c r="H21" s="109" t="s">
        <v>127</v>
      </c>
      <c r="I21" s="88"/>
      <c r="J21" s="88"/>
      <c r="K21" s="110"/>
      <c r="L21" s="88"/>
      <c r="M21" s="82"/>
    </row>
    <row r="22" spans="1:13" ht="12.75">
      <c r="A22" s="111" t="s">
        <v>137</v>
      </c>
      <c r="B22" s="107">
        <v>1330</v>
      </c>
      <c r="C22" s="108"/>
      <c r="D22" s="85"/>
      <c r="E22" s="85"/>
      <c r="F22" s="85"/>
      <c r="G22" s="112"/>
      <c r="H22" s="109" t="s">
        <v>127</v>
      </c>
      <c r="I22" s="113"/>
      <c r="J22" s="114"/>
      <c r="K22" s="114"/>
      <c r="L22" s="102"/>
      <c r="M22" s="82"/>
    </row>
    <row r="23" spans="1:13" ht="12.75">
      <c r="A23" s="111" t="s">
        <v>138</v>
      </c>
      <c r="B23" s="107">
        <v>1280</v>
      </c>
      <c r="C23" s="108"/>
      <c r="D23" s="85"/>
      <c r="E23" s="85"/>
      <c r="F23" s="85"/>
      <c r="G23" s="92"/>
      <c r="H23" s="109" t="s">
        <v>127</v>
      </c>
      <c r="I23" s="113"/>
      <c r="J23" s="114"/>
      <c r="K23" s="114"/>
      <c r="L23" s="102"/>
      <c r="M23" s="82"/>
    </row>
    <row r="24" spans="1:13" ht="12.75">
      <c r="A24" s="111" t="s">
        <v>139</v>
      </c>
      <c r="B24" s="107">
        <v>1337</v>
      </c>
      <c r="C24" s="108"/>
      <c r="D24" s="85"/>
      <c r="E24" s="85"/>
      <c r="F24" s="85"/>
      <c r="G24" s="112"/>
      <c r="H24" s="109" t="s">
        <v>127</v>
      </c>
      <c r="I24" s="115"/>
      <c r="J24" s="115"/>
      <c r="K24" s="115"/>
      <c r="L24" s="102"/>
      <c r="M24" s="82"/>
    </row>
    <row r="25" spans="1:13" ht="12.75">
      <c r="A25" s="111" t="s">
        <v>140</v>
      </c>
      <c r="B25" s="107">
        <v>1150</v>
      </c>
      <c r="C25" s="108">
        <v>1</v>
      </c>
      <c r="D25" s="85"/>
      <c r="E25" s="85"/>
      <c r="F25" s="85"/>
      <c r="G25" s="88"/>
      <c r="H25" s="109">
        <v>311</v>
      </c>
      <c r="I25" s="88"/>
      <c r="J25" s="88"/>
      <c r="K25" s="88"/>
      <c r="L25" s="88"/>
      <c r="M25" s="82"/>
    </row>
    <row r="26" spans="1:13" ht="12.75">
      <c r="A26" s="111" t="s">
        <v>141</v>
      </c>
      <c r="B26" s="107">
        <v>1141</v>
      </c>
      <c r="C26" s="108">
        <v>1</v>
      </c>
      <c r="D26" s="116"/>
      <c r="E26" s="116"/>
      <c r="F26" s="85"/>
      <c r="G26" s="117"/>
      <c r="H26" s="109">
        <v>320</v>
      </c>
      <c r="I26" s="117"/>
      <c r="J26" s="117"/>
      <c r="K26" s="117"/>
      <c r="L26" s="117"/>
      <c r="M26" s="82"/>
    </row>
    <row r="27" spans="1:13" ht="12.75">
      <c r="A27" s="111"/>
      <c r="B27" s="107"/>
      <c r="C27" s="108"/>
      <c r="D27" s="85"/>
      <c r="E27" s="85"/>
      <c r="F27" s="88"/>
      <c r="G27" s="88"/>
      <c r="H27" s="109" t="s">
        <v>127</v>
      </c>
      <c r="I27" s="88"/>
      <c r="J27" s="88"/>
      <c r="K27" s="88"/>
      <c r="L27" s="88"/>
      <c r="M27" s="82"/>
    </row>
    <row r="28" spans="1:13" ht="12.75">
      <c r="A28" s="111"/>
      <c r="B28" s="107"/>
      <c r="C28" s="108"/>
      <c r="D28" s="116"/>
      <c r="E28" s="116"/>
      <c r="F28" s="88"/>
      <c r="G28" s="88"/>
      <c r="H28" s="109" t="s">
        <v>127</v>
      </c>
      <c r="I28" s="88"/>
      <c r="J28" s="88"/>
      <c r="K28" s="88"/>
      <c r="L28" s="88"/>
      <c r="M28" s="82"/>
    </row>
    <row r="29" spans="1:13" ht="12.75">
      <c r="A29" s="111"/>
      <c r="B29" s="107"/>
      <c r="C29" s="108"/>
      <c r="D29" s="85"/>
      <c r="E29" s="85"/>
      <c r="F29" s="88"/>
      <c r="G29" s="88"/>
      <c r="H29" s="109" t="s">
        <v>127</v>
      </c>
      <c r="I29" s="88"/>
      <c r="J29" s="88"/>
      <c r="K29" s="88"/>
      <c r="L29" s="88"/>
      <c r="M29" s="82"/>
    </row>
    <row r="30" spans="1:13" ht="13.5" thickBot="1">
      <c r="A30" s="111"/>
      <c r="B30" s="118"/>
      <c r="C30" s="119"/>
      <c r="D30" s="116"/>
      <c r="E30" s="116"/>
      <c r="F30" s="85"/>
      <c r="G30" s="88"/>
      <c r="H30" s="120" t="s">
        <v>127</v>
      </c>
      <c r="I30" s="88"/>
      <c r="J30" s="88"/>
      <c r="K30" s="88"/>
      <c r="L30" s="88"/>
      <c r="M30" s="82"/>
    </row>
    <row r="31" spans="1:13" ht="12.75">
      <c r="A31" s="121"/>
      <c r="B31" s="121"/>
      <c r="C31" s="121"/>
      <c r="D31" s="85"/>
      <c r="E31" s="85"/>
      <c r="F31" s="85"/>
      <c r="G31" s="88"/>
      <c r="H31" s="88"/>
      <c r="I31" s="88"/>
      <c r="J31" s="88"/>
      <c r="K31" s="88"/>
      <c r="L31" s="88"/>
      <c r="M31" s="82"/>
    </row>
    <row r="32" spans="1:14" ht="12.75">
      <c r="A32" s="122" t="s">
        <v>142</v>
      </c>
      <c r="B32" s="123">
        <v>5630</v>
      </c>
      <c r="C32" s="124">
        <v>2.5</v>
      </c>
      <c r="D32" s="125" t="s">
        <v>143</v>
      </c>
      <c r="E32" s="97"/>
      <c r="F32" s="97"/>
      <c r="G32" s="126" t="s">
        <v>144</v>
      </c>
      <c r="H32" s="127">
        <v>214</v>
      </c>
      <c r="I32" s="128" t="s">
        <v>145</v>
      </c>
      <c r="J32" s="129" t="s">
        <v>146</v>
      </c>
      <c r="K32" s="130" t="s">
        <v>147</v>
      </c>
      <c r="L32" s="97"/>
      <c r="M32" s="131"/>
      <c r="N32" s="132"/>
    </row>
    <row r="33" spans="1:14" ht="12.75">
      <c r="A33" s="85"/>
      <c r="B33" s="133"/>
      <c r="C33" s="85"/>
      <c r="D33" s="97"/>
      <c r="E33" s="97"/>
      <c r="F33" s="97"/>
      <c r="G33" s="134"/>
      <c r="H33" s="135"/>
      <c r="I33" s="136" t="s">
        <v>148</v>
      </c>
      <c r="J33" s="137" t="s">
        <v>148</v>
      </c>
      <c r="K33" s="138" t="s">
        <v>124</v>
      </c>
      <c r="L33" s="97"/>
      <c r="M33" s="131"/>
      <c r="N33" s="132"/>
    </row>
    <row r="34" spans="1:14" ht="12.75">
      <c r="A34" s="122" t="s">
        <v>149</v>
      </c>
      <c r="B34" s="139">
        <v>1407.5</v>
      </c>
      <c r="C34" s="140">
        <v>0.625</v>
      </c>
      <c r="D34" s="97"/>
      <c r="E34" s="97"/>
      <c r="F34" s="97"/>
      <c r="G34" s="126" t="s">
        <v>150</v>
      </c>
      <c r="H34" s="127">
        <v>53.5</v>
      </c>
      <c r="I34" s="141">
        <v>0.5718184893778346</v>
      </c>
      <c r="J34" s="141">
        <v>2.2872739575113386</v>
      </c>
      <c r="K34" s="142">
        <v>0.21272604248866145</v>
      </c>
      <c r="L34" s="97"/>
      <c r="M34" s="131"/>
      <c r="N34" s="132"/>
    </row>
    <row r="35" spans="1:14" ht="12.75">
      <c r="A35" s="85"/>
      <c r="B35" s="133"/>
      <c r="C35" s="85"/>
      <c r="D35" s="97"/>
      <c r="E35" s="97"/>
      <c r="F35" s="97"/>
      <c r="G35" s="97"/>
      <c r="H35" s="97"/>
      <c r="I35" s="97"/>
      <c r="J35" s="97"/>
      <c r="K35" s="97"/>
      <c r="L35" s="97"/>
      <c r="M35" s="131"/>
      <c r="N35" s="132"/>
    </row>
    <row r="36" spans="1:14" ht="12.75">
      <c r="A36" s="143" t="s">
        <v>151</v>
      </c>
      <c r="B36" s="144">
        <v>1467.38178127466</v>
      </c>
      <c r="C36" s="145"/>
      <c r="D36" s="97"/>
      <c r="E36" s="97"/>
      <c r="F36" s="97"/>
      <c r="G36" s="97"/>
      <c r="H36" s="97"/>
      <c r="I36" s="97"/>
      <c r="J36" s="97"/>
      <c r="K36" s="97"/>
      <c r="L36" s="97"/>
      <c r="M36" s="131"/>
      <c r="N36" s="132"/>
    </row>
    <row r="37" spans="1:14" ht="12.75">
      <c r="A37" s="85"/>
      <c r="B37" s="133"/>
      <c r="C37" s="85"/>
      <c r="D37" s="97"/>
      <c r="E37" s="97"/>
      <c r="F37" s="97"/>
      <c r="G37" s="97"/>
      <c r="H37" s="97"/>
      <c r="I37" s="97"/>
      <c r="J37" s="97"/>
      <c r="K37" s="97"/>
      <c r="L37" s="97"/>
      <c r="M37" s="131"/>
      <c r="N37" s="132"/>
    </row>
    <row r="38" spans="1:14" ht="12.75">
      <c r="A38" s="146" t="s">
        <v>152</v>
      </c>
      <c r="B38" s="147">
        <v>6.381781274659943</v>
      </c>
      <c r="C38" s="148"/>
      <c r="D38" s="97"/>
      <c r="E38" s="97"/>
      <c r="F38" s="97"/>
      <c r="G38" s="97"/>
      <c r="H38" s="97"/>
      <c r="I38" s="97"/>
      <c r="J38" s="97"/>
      <c r="K38" s="97"/>
      <c r="L38" s="97"/>
      <c r="M38" s="131"/>
      <c r="N38" s="132"/>
    </row>
    <row r="39" spans="1:14" ht="12.75">
      <c r="A39" s="85"/>
      <c r="B39" s="133"/>
      <c r="C39" s="85"/>
      <c r="D39" s="97"/>
      <c r="E39" s="97"/>
      <c r="F39" s="97"/>
      <c r="G39" s="97"/>
      <c r="H39" s="97"/>
      <c r="I39" s="97"/>
      <c r="J39" s="97"/>
      <c r="K39" s="97"/>
      <c r="L39" s="97"/>
      <c r="M39" s="131"/>
      <c r="N39" s="132"/>
    </row>
    <row r="40" spans="1:14" ht="12.75">
      <c r="A40" s="143" t="s">
        <v>153</v>
      </c>
      <c r="B40" s="149">
        <v>1503.5452084977323</v>
      </c>
      <c r="C40" s="150">
        <v>1501.6804389950903</v>
      </c>
      <c r="D40" s="97"/>
      <c r="E40" s="97"/>
      <c r="F40" s="97"/>
      <c r="G40" s="97"/>
      <c r="H40" s="97"/>
      <c r="I40" s="97"/>
      <c r="J40" s="97"/>
      <c r="K40" s="97"/>
      <c r="L40" s="97"/>
      <c r="M40" s="131"/>
      <c r="N40" s="132"/>
    </row>
    <row r="41" spans="1:14" ht="12.75">
      <c r="A41" s="151"/>
      <c r="B41" s="151"/>
      <c r="C41" s="151"/>
      <c r="D41" s="151"/>
      <c r="E41" s="151"/>
      <c r="F41" s="151"/>
      <c r="G41" s="151"/>
      <c r="H41" s="151"/>
      <c r="I41" s="151"/>
      <c r="J41" s="151"/>
      <c r="K41" s="151"/>
      <c r="L41" s="151"/>
      <c r="M41" s="152"/>
      <c r="N41" s="132"/>
    </row>
    <row r="42" spans="1:14" ht="12.75">
      <c r="A42" s="97"/>
      <c r="B42" s="97"/>
      <c r="C42" s="97"/>
      <c r="D42" s="97"/>
      <c r="E42" s="97"/>
      <c r="F42" s="97"/>
      <c r="G42" s="97"/>
      <c r="H42" s="97"/>
      <c r="I42" s="97"/>
      <c r="J42" s="97"/>
      <c r="K42" s="97"/>
      <c r="L42" s="97"/>
      <c r="M42" s="131"/>
      <c r="N42" s="132"/>
    </row>
    <row r="43" spans="1:14" ht="12.75">
      <c r="A43" s="97"/>
      <c r="B43" s="97"/>
      <c r="C43" s="97"/>
      <c r="D43" s="97"/>
      <c r="E43" s="97"/>
      <c r="F43" s="97"/>
      <c r="G43" s="97"/>
      <c r="H43" s="97"/>
      <c r="I43" s="97"/>
      <c r="J43" s="97"/>
      <c r="K43" s="97"/>
      <c r="L43" s="97"/>
      <c r="M43" s="131"/>
      <c r="N43" s="132"/>
    </row>
    <row r="44" spans="1:14" ht="12.75">
      <c r="A44" s="97"/>
      <c r="B44" s="97"/>
      <c r="C44" s="97"/>
      <c r="D44" s="97"/>
      <c r="E44" s="97"/>
      <c r="F44" s="97"/>
      <c r="G44" s="97"/>
      <c r="H44" s="97"/>
      <c r="I44" s="153" t="s">
        <v>154</v>
      </c>
      <c r="J44" s="97"/>
      <c r="K44" s="97"/>
      <c r="L44" s="97"/>
      <c r="M44" s="131"/>
      <c r="N44" s="132"/>
    </row>
    <row r="45" spans="1:14" ht="12.75">
      <c r="A45" s="222" t="s">
        <v>155</v>
      </c>
      <c r="B45" s="223"/>
      <c r="C45" s="223"/>
      <c r="D45" s="223"/>
      <c r="E45" s="223"/>
      <c r="F45" s="223"/>
      <c r="G45" s="223"/>
      <c r="H45" s="223"/>
      <c r="I45" s="223"/>
      <c r="J45" s="223"/>
      <c r="K45" s="223"/>
      <c r="L45" s="223"/>
      <c r="M45" s="223"/>
      <c r="N45" s="132"/>
    </row>
  </sheetData>
  <mergeCells count="4">
    <mergeCell ref="A1:L3"/>
    <mergeCell ref="D4:E4"/>
    <mergeCell ref="G4:H4"/>
    <mergeCell ref="A45:M45"/>
  </mergeCell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sheetPr codeName="Blad1"/>
  <dimension ref="A1:N34"/>
  <sheetViews>
    <sheetView workbookViewId="0" topLeftCell="A1">
      <selection activeCell="A11" sqref="A11"/>
    </sheetView>
  </sheetViews>
  <sheetFormatPr defaultColWidth="9.140625" defaultRowHeight="12.75" zeroHeight="1"/>
  <cols>
    <col min="2" max="2" width="11.00390625" style="3" bestFit="1" customWidth="1"/>
    <col min="3" max="3" width="13.140625" style="3" bestFit="1" customWidth="1"/>
    <col min="4" max="4" width="10.140625" style="1" bestFit="1" customWidth="1"/>
    <col min="5" max="9" width="9.28125" style="5" bestFit="1" customWidth="1"/>
    <col min="10" max="11" width="9.28125" style="2" bestFit="1" customWidth="1"/>
    <col min="12" max="12" width="12.140625" style="2" bestFit="1" customWidth="1"/>
    <col min="14" max="14" width="10.7109375" style="0" hidden="1" customWidth="1"/>
    <col min="15" max="16384" width="0" style="0" hidden="1" customWidth="1"/>
  </cols>
  <sheetData>
    <row r="1" spans="1:13" ht="13.5" thickBot="1">
      <c r="A1" s="31"/>
      <c r="B1" s="31"/>
      <c r="C1" s="31"/>
      <c r="D1" s="31"/>
      <c r="E1" s="31"/>
      <c r="F1" s="31"/>
      <c r="G1" s="31"/>
      <c r="H1" s="31"/>
      <c r="I1" s="31"/>
      <c r="J1" s="31"/>
      <c r="K1" s="31"/>
      <c r="L1" s="31"/>
      <c r="M1" s="31"/>
    </row>
    <row r="2" spans="1:13" ht="20.25">
      <c r="A2" s="31"/>
      <c r="B2" s="224" t="s">
        <v>2</v>
      </c>
      <c r="C2" s="225"/>
      <c r="D2" s="225"/>
      <c r="E2" s="225"/>
      <c r="F2" s="225"/>
      <c r="G2" s="225"/>
      <c r="H2" s="225"/>
      <c r="I2" s="225"/>
      <c r="J2" s="225"/>
      <c r="K2" s="225"/>
      <c r="L2" s="226"/>
      <c r="M2" s="31"/>
    </row>
    <row r="3" spans="1:13" ht="15">
      <c r="A3" s="31"/>
      <c r="B3" s="6" t="s">
        <v>0</v>
      </c>
      <c r="C3" s="7" t="s">
        <v>1</v>
      </c>
      <c r="D3" s="8" t="s">
        <v>35</v>
      </c>
      <c r="E3" s="9">
        <v>36739</v>
      </c>
      <c r="F3" s="10">
        <v>37104</v>
      </c>
      <c r="G3" s="10">
        <v>37469</v>
      </c>
      <c r="H3" s="9">
        <v>37834</v>
      </c>
      <c r="I3" s="10">
        <v>38200</v>
      </c>
      <c r="J3" s="10">
        <v>38565</v>
      </c>
      <c r="K3" s="9">
        <v>38930</v>
      </c>
      <c r="L3" s="11" t="s">
        <v>76</v>
      </c>
      <c r="M3" s="31"/>
    </row>
    <row r="4" spans="1:14" ht="12.75">
      <c r="A4" s="31"/>
      <c r="B4" s="12" t="s">
        <v>5</v>
      </c>
      <c r="C4" s="13" t="s">
        <v>6</v>
      </c>
      <c r="D4" s="14" t="s">
        <v>52</v>
      </c>
      <c r="E4" s="15">
        <v>1758</v>
      </c>
      <c r="F4" s="16">
        <v>1791</v>
      </c>
      <c r="G4" s="15">
        <v>1832</v>
      </c>
      <c r="H4" s="16">
        <v>1829</v>
      </c>
      <c r="I4" s="15">
        <v>1882</v>
      </c>
      <c r="J4" s="17">
        <v>1876</v>
      </c>
      <c r="K4" s="18">
        <v>1909</v>
      </c>
      <c r="L4" s="41">
        <f aca="true" t="shared" si="0" ref="L4:L30">IF(($C4)&lt;&gt;"",AVERAGE($E4:$K4),0)</f>
        <v>1839.5714285714287</v>
      </c>
      <c r="M4" s="31"/>
      <c r="N4" s="4"/>
    </row>
    <row r="5" spans="1:13" ht="12.75">
      <c r="A5" s="31"/>
      <c r="B5" s="19" t="s">
        <v>7</v>
      </c>
      <c r="C5" s="20" t="s">
        <v>8</v>
      </c>
      <c r="D5" s="14" t="s">
        <v>53</v>
      </c>
      <c r="E5" s="21">
        <v>1813</v>
      </c>
      <c r="F5" s="16">
        <v>1821</v>
      </c>
      <c r="G5" s="21">
        <v>1815</v>
      </c>
      <c r="H5" s="16">
        <v>1850</v>
      </c>
      <c r="I5" s="21">
        <v>1843</v>
      </c>
      <c r="J5" s="22">
        <v>1857</v>
      </c>
      <c r="K5" s="18">
        <v>1843</v>
      </c>
      <c r="L5" s="41">
        <f t="shared" si="0"/>
        <v>1834.5714285714287</v>
      </c>
      <c r="M5" s="31"/>
    </row>
    <row r="6" spans="1:13" ht="12.75">
      <c r="A6" s="31"/>
      <c r="B6" s="19" t="s">
        <v>3</v>
      </c>
      <c r="C6" s="20" t="s">
        <v>4</v>
      </c>
      <c r="D6" s="14" t="s">
        <v>51</v>
      </c>
      <c r="E6" s="21">
        <v>1625</v>
      </c>
      <c r="F6" s="16">
        <v>1760</v>
      </c>
      <c r="G6" s="21">
        <v>1835</v>
      </c>
      <c r="H6" s="16">
        <v>1861</v>
      </c>
      <c r="I6" s="21">
        <v>1902</v>
      </c>
      <c r="J6" s="22">
        <v>1866</v>
      </c>
      <c r="K6" s="18">
        <v>1870</v>
      </c>
      <c r="L6" s="41">
        <f t="shared" si="0"/>
        <v>1817</v>
      </c>
      <c r="M6" s="31"/>
    </row>
    <row r="7" spans="1:13" ht="12.75">
      <c r="A7" s="31"/>
      <c r="B7" s="19" t="s">
        <v>9</v>
      </c>
      <c r="C7" s="20" t="s">
        <v>10</v>
      </c>
      <c r="D7" s="14" t="s">
        <v>54</v>
      </c>
      <c r="E7" s="21">
        <v>1842</v>
      </c>
      <c r="F7" s="16">
        <v>1832</v>
      </c>
      <c r="G7" s="21">
        <v>1759</v>
      </c>
      <c r="H7" s="16">
        <v>1728</v>
      </c>
      <c r="I7" s="21">
        <v>1748</v>
      </c>
      <c r="J7" s="22">
        <v>1766</v>
      </c>
      <c r="K7" s="18">
        <v>1790</v>
      </c>
      <c r="L7" s="41">
        <f t="shared" si="0"/>
        <v>1780.7142857142858</v>
      </c>
      <c r="M7" s="31"/>
    </row>
    <row r="8" spans="1:13" ht="12.75">
      <c r="A8" s="31"/>
      <c r="B8" s="19" t="s">
        <v>34</v>
      </c>
      <c r="C8" s="20" t="s">
        <v>33</v>
      </c>
      <c r="D8" s="14" t="s">
        <v>66</v>
      </c>
      <c r="E8" s="21">
        <v>1692</v>
      </c>
      <c r="F8" s="16">
        <v>1692</v>
      </c>
      <c r="G8" s="21">
        <v>1692</v>
      </c>
      <c r="H8" s="16">
        <v>1692</v>
      </c>
      <c r="I8" s="21"/>
      <c r="J8" s="22"/>
      <c r="K8" s="23">
        <v>1650</v>
      </c>
      <c r="L8" s="41">
        <f t="shared" si="0"/>
        <v>1683.6</v>
      </c>
      <c r="M8" s="31"/>
    </row>
    <row r="9" spans="1:13" ht="12.75">
      <c r="A9" s="31"/>
      <c r="B9" s="19" t="s">
        <v>15</v>
      </c>
      <c r="C9" s="20" t="s">
        <v>16</v>
      </c>
      <c r="D9" s="14" t="s">
        <v>57</v>
      </c>
      <c r="E9" s="21">
        <v>1672</v>
      </c>
      <c r="F9" s="16">
        <v>1662</v>
      </c>
      <c r="G9" s="21">
        <v>1620</v>
      </c>
      <c r="H9" s="16">
        <v>1674</v>
      </c>
      <c r="I9" s="21">
        <v>1654</v>
      </c>
      <c r="J9" s="22">
        <v>1685</v>
      </c>
      <c r="K9" s="18">
        <v>1602</v>
      </c>
      <c r="L9" s="41">
        <f t="shared" si="0"/>
        <v>1652.7142857142858</v>
      </c>
      <c r="M9" s="31"/>
    </row>
    <row r="10" spans="1:13" ht="12.75">
      <c r="A10" s="31"/>
      <c r="B10" s="19" t="s">
        <v>11</v>
      </c>
      <c r="C10" s="20" t="s">
        <v>12</v>
      </c>
      <c r="D10" s="14" t="s">
        <v>55</v>
      </c>
      <c r="E10" s="21">
        <v>1572</v>
      </c>
      <c r="F10" s="16">
        <v>1601</v>
      </c>
      <c r="G10" s="21">
        <v>1585</v>
      </c>
      <c r="H10" s="16">
        <v>1684</v>
      </c>
      <c r="I10" s="21">
        <v>1653</v>
      </c>
      <c r="J10" s="22">
        <v>1627</v>
      </c>
      <c r="K10" s="18">
        <v>1626</v>
      </c>
      <c r="L10" s="41">
        <f t="shared" si="0"/>
        <v>1621.142857142857</v>
      </c>
      <c r="M10" s="31"/>
    </row>
    <row r="11" spans="1:13" ht="12.75">
      <c r="A11" s="31"/>
      <c r="B11" s="19" t="s">
        <v>41</v>
      </c>
      <c r="C11" s="20" t="s">
        <v>42</v>
      </c>
      <c r="D11" s="14" t="s">
        <v>67</v>
      </c>
      <c r="E11" s="21"/>
      <c r="F11" s="16"/>
      <c r="G11" s="21"/>
      <c r="H11" s="16"/>
      <c r="I11" s="21"/>
      <c r="J11" s="22"/>
      <c r="K11" s="23">
        <v>1600</v>
      </c>
      <c r="L11" s="41">
        <f t="shared" si="0"/>
        <v>1600</v>
      </c>
      <c r="M11" s="31"/>
    </row>
    <row r="12" spans="1:13" ht="12.75">
      <c r="A12" s="31"/>
      <c r="B12" s="19" t="s">
        <v>17</v>
      </c>
      <c r="C12" s="20" t="s">
        <v>18</v>
      </c>
      <c r="D12" s="14" t="s">
        <v>58</v>
      </c>
      <c r="E12" s="21">
        <v>1389</v>
      </c>
      <c r="F12" s="16">
        <v>1482</v>
      </c>
      <c r="G12" s="21">
        <v>1517</v>
      </c>
      <c r="H12" s="16">
        <v>1615</v>
      </c>
      <c r="I12" s="21">
        <v>1622</v>
      </c>
      <c r="J12" s="22">
        <v>1630</v>
      </c>
      <c r="K12" s="18">
        <v>1612</v>
      </c>
      <c r="L12" s="41">
        <f t="shared" si="0"/>
        <v>1552.4285714285713</v>
      </c>
      <c r="M12" s="31"/>
    </row>
    <row r="13" spans="1:13" ht="12.75">
      <c r="A13" s="31"/>
      <c r="B13" s="19" t="s">
        <v>19</v>
      </c>
      <c r="C13" s="20" t="s">
        <v>20</v>
      </c>
      <c r="D13" s="14" t="s">
        <v>59</v>
      </c>
      <c r="E13" s="21">
        <v>1467</v>
      </c>
      <c r="F13" s="16">
        <v>1570</v>
      </c>
      <c r="G13" s="21">
        <v>1546</v>
      </c>
      <c r="H13" s="16">
        <v>1577</v>
      </c>
      <c r="I13" s="21">
        <v>1496</v>
      </c>
      <c r="J13" s="22">
        <v>1487</v>
      </c>
      <c r="K13" s="18">
        <v>1505</v>
      </c>
      <c r="L13" s="41">
        <f t="shared" si="0"/>
        <v>1521.142857142857</v>
      </c>
      <c r="M13" s="31"/>
    </row>
    <row r="14" spans="1:13" ht="12.75">
      <c r="A14" s="31"/>
      <c r="B14" s="19" t="s">
        <v>21</v>
      </c>
      <c r="C14" s="20" t="s">
        <v>22</v>
      </c>
      <c r="D14" s="14" t="s">
        <v>60</v>
      </c>
      <c r="E14" s="21"/>
      <c r="F14" s="16"/>
      <c r="G14" s="21"/>
      <c r="H14" s="16"/>
      <c r="I14" s="21"/>
      <c r="J14" s="22">
        <v>1461</v>
      </c>
      <c r="K14" s="18">
        <v>1456</v>
      </c>
      <c r="L14" s="41">
        <f t="shared" si="0"/>
        <v>1458.5</v>
      </c>
      <c r="M14" s="31"/>
    </row>
    <row r="15" spans="1:13" ht="12.75">
      <c r="A15" s="31"/>
      <c r="B15" s="19" t="s">
        <v>13</v>
      </c>
      <c r="C15" s="20" t="s">
        <v>14</v>
      </c>
      <c r="D15" s="14" t="s">
        <v>56</v>
      </c>
      <c r="E15" s="21">
        <v>1309</v>
      </c>
      <c r="F15" s="16">
        <v>1434</v>
      </c>
      <c r="G15" s="21">
        <v>1442</v>
      </c>
      <c r="H15" s="16">
        <v>1451</v>
      </c>
      <c r="I15" s="21">
        <v>1461</v>
      </c>
      <c r="J15" s="22">
        <v>1566</v>
      </c>
      <c r="K15" s="18">
        <v>1535</v>
      </c>
      <c r="L15" s="41">
        <f t="shared" si="0"/>
        <v>1456.857142857143</v>
      </c>
      <c r="M15" s="31"/>
    </row>
    <row r="16" spans="1:13" ht="12.75">
      <c r="A16" s="31"/>
      <c r="B16" s="19" t="s">
        <v>37</v>
      </c>
      <c r="C16" s="20" t="s">
        <v>38</v>
      </c>
      <c r="D16" s="14" t="s">
        <v>70</v>
      </c>
      <c r="E16" s="21"/>
      <c r="F16" s="16"/>
      <c r="G16" s="21"/>
      <c r="H16" s="16"/>
      <c r="I16" s="21">
        <v>1370</v>
      </c>
      <c r="J16" s="22"/>
      <c r="K16" s="18"/>
      <c r="L16" s="41">
        <f t="shared" si="0"/>
        <v>1370</v>
      </c>
      <c r="M16" s="31"/>
    </row>
    <row r="17" spans="1:13" ht="12.75">
      <c r="A17" s="31"/>
      <c r="B17" s="19" t="s">
        <v>21</v>
      </c>
      <c r="C17" s="20" t="s">
        <v>36</v>
      </c>
      <c r="D17" s="14" t="s">
        <v>69</v>
      </c>
      <c r="E17" s="21">
        <v>1337</v>
      </c>
      <c r="F17" s="16">
        <v>1337</v>
      </c>
      <c r="G17" s="21"/>
      <c r="H17" s="16"/>
      <c r="I17" s="21"/>
      <c r="J17" s="22"/>
      <c r="K17" s="18"/>
      <c r="L17" s="41">
        <f t="shared" si="0"/>
        <v>1337</v>
      </c>
      <c r="M17" s="31"/>
    </row>
    <row r="18" spans="1:13" ht="12.75">
      <c r="A18" s="31"/>
      <c r="B18" s="19" t="s">
        <v>80</v>
      </c>
      <c r="C18" s="20" t="s">
        <v>81</v>
      </c>
      <c r="D18" s="14" t="s">
        <v>82</v>
      </c>
      <c r="E18" s="21">
        <v>1333</v>
      </c>
      <c r="F18" s="16"/>
      <c r="G18" s="21"/>
      <c r="H18" s="16"/>
      <c r="I18" s="21"/>
      <c r="J18" s="22"/>
      <c r="K18" s="18"/>
      <c r="L18" s="41">
        <f t="shared" si="0"/>
        <v>1333</v>
      </c>
      <c r="M18" s="31"/>
    </row>
    <row r="19" spans="1:13" ht="12.75">
      <c r="A19" s="31"/>
      <c r="B19" s="19" t="s">
        <v>23</v>
      </c>
      <c r="C19" s="20" t="s">
        <v>24</v>
      </c>
      <c r="D19" s="14" t="s">
        <v>61</v>
      </c>
      <c r="E19" s="21"/>
      <c r="F19" s="16"/>
      <c r="G19" s="21"/>
      <c r="H19" s="16"/>
      <c r="I19" s="21"/>
      <c r="J19" s="22"/>
      <c r="K19" s="23">
        <v>1300</v>
      </c>
      <c r="L19" s="41">
        <f t="shared" si="0"/>
        <v>1300</v>
      </c>
      <c r="M19" s="31"/>
    </row>
    <row r="20" spans="1:13" ht="12.75">
      <c r="A20" s="31"/>
      <c r="B20" s="19" t="s">
        <v>25</v>
      </c>
      <c r="C20" s="20" t="s">
        <v>26</v>
      </c>
      <c r="D20" s="14" t="s">
        <v>62</v>
      </c>
      <c r="E20" s="21">
        <v>1230</v>
      </c>
      <c r="F20" s="16">
        <v>1258</v>
      </c>
      <c r="G20" s="21">
        <v>1261</v>
      </c>
      <c r="H20" s="16">
        <v>1272</v>
      </c>
      <c r="I20" s="21">
        <v>1280</v>
      </c>
      <c r="J20" s="22">
        <v>1296</v>
      </c>
      <c r="K20" s="18">
        <v>1218</v>
      </c>
      <c r="L20" s="41">
        <f t="shared" si="0"/>
        <v>1259.2857142857142</v>
      </c>
      <c r="M20" s="31"/>
    </row>
    <row r="21" spans="1:13" ht="12.75">
      <c r="A21" s="31"/>
      <c r="B21" s="19" t="s">
        <v>78</v>
      </c>
      <c r="C21" s="20" t="s">
        <v>18</v>
      </c>
      <c r="D21" s="14" t="s">
        <v>79</v>
      </c>
      <c r="E21" s="21">
        <v>1207</v>
      </c>
      <c r="F21" s="16">
        <v>1207</v>
      </c>
      <c r="G21" s="21"/>
      <c r="H21" s="16"/>
      <c r="I21" s="21"/>
      <c r="J21" s="22"/>
      <c r="K21" s="18"/>
      <c r="L21" s="41">
        <f t="shared" si="0"/>
        <v>1207</v>
      </c>
      <c r="M21" s="31"/>
    </row>
    <row r="22" spans="1:13" ht="12.75">
      <c r="A22" s="31"/>
      <c r="B22" s="19" t="s">
        <v>9</v>
      </c>
      <c r="C22" s="20" t="s">
        <v>29</v>
      </c>
      <c r="D22" s="14" t="s">
        <v>68</v>
      </c>
      <c r="E22" s="21"/>
      <c r="F22" s="16"/>
      <c r="G22" s="21"/>
      <c r="H22" s="16"/>
      <c r="I22" s="21">
        <v>1150</v>
      </c>
      <c r="J22" s="22"/>
      <c r="K22" s="18"/>
      <c r="L22" s="41">
        <f t="shared" si="0"/>
        <v>1150</v>
      </c>
      <c r="M22" s="31"/>
    </row>
    <row r="23" spans="1:13" ht="12.75">
      <c r="A23" s="31"/>
      <c r="B23" s="19" t="s">
        <v>27</v>
      </c>
      <c r="C23" s="20" t="s">
        <v>28</v>
      </c>
      <c r="D23" s="14" t="s">
        <v>63</v>
      </c>
      <c r="E23" s="21"/>
      <c r="F23" s="16">
        <v>1228</v>
      </c>
      <c r="G23" s="21">
        <v>1106</v>
      </c>
      <c r="H23" s="16">
        <v>1085</v>
      </c>
      <c r="I23" s="21">
        <v>1141</v>
      </c>
      <c r="J23" s="22">
        <v>1075</v>
      </c>
      <c r="K23" s="18">
        <v>1083</v>
      </c>
      <c r="L23" s="41">
        <f t="shared" si="0"/>
        <v>1119.6666666666667</v>
      </c>
      <c r="M23" s="31"/>
    </row>
    <row r="24" spans="1:13" ht="12.75">
      <c r="A24" s="31"/>
      <c r="B24" s="19" t="s">
        <v>30</v>
      </c>
      <c r="C24" s="20" t="s">
        <v>31</v>
      </c>
      <c r="D24" s="14" t="s">
        <v>64</v>
      </c>
      <c r="E24" s="21"/>
      <c r="F24" s="16"/>
      <c r="G24" s="21"/>
      <c r="H24" s="16"/>
      <c r="I24" s="21"/>
      <c r="J24" s="22"/>
      <c r="K24" s="23">
        <v>1100</v>
      </c>
      <c r="L24" s="41">
        <f t="shared" si="0"/>
        <v>1100</v>
      </c>
      <c r="M24" s="31"/>
    </row>
    <row r="25" spans="1:13" ht="12.75">
      <c r="A25" s="31"/>
      <c r="B25" s="19" t="s">
        <v>47</v>
      </c>
      <c r="C25" s="20" t="s">
        <v>48</v>
      </c>
      <c r="D25" s="14" t="s">
        <v>74</v>
      </c>
      <c r="E25" s="21"/>
      <c r="F25" s="16"/>
      <c r="G25" s="21"/>
      <c r="H25" s="16"/>
      <c r="I25" s="21"/>
      <c r="J25" s="22">
        <v>992</v>
      </c>
      <c r="K25" s="18">
        <v>1032</v>
      </c>
      <c r="L25" s="41">
        <f t="shared" si="0"/>
        <v>1012</v>
      </c>
      <c r="M25" s="31"/>
    </row>
    <row r="26" spans="1:13" ht="12.75">
      <c r="A26" s="31"/>
      <c r="B26" s="19" t="s">
        <v>49</v>
      </c>
      <c r="C26" s="20" t="s">
        <v>50</v>
      </c>
      <c r="D26" s="14" t="s">
        <v>75</v>
      </c>
      <c r="E26" s="21"/>
      <c r="F26" s="16"/>
      <c r="G26" s="21"/>
      <c r="H26" s="16"/>
      <c r="I26" s="21"/>
      <c r="J26" s="22">
        <v>782</v>
      </c>
      <c r="K26" s="18">
        <v>887</v>
      </c>
      <c r="L26" s="41">
        <f t="shared" si="0"/>
        <v>834.5</v>
      </c>
      <c r="M26" s="31"/>
    </row>
    <row r="27" spans="1:13" ht="12.75">
      <c r="A27" s="31"/>
      <c r="B27" s="19" t="s">
        <v>45</v>
      </c>
      <c r="C27" s="20" t="s">
        <v>46</v>
      </c>
      <c r="D27" s="14" t="s">
        <v>73</v>
      </c>
      <c r="E27" s="21"/>
      <c r="F27" s="16"/>
      <c r="G27" s="21"/>
      <c r="H27" s="16"/>
      <c r="I27" s="21"/>
      <c r="J27" s="22"/>
      <c r="K27" s="23">
        <v>800</v>
      </c>
      <c r="L27" s="41">
        <f t="shared" si="0"/>
        <v>800</v>
      </c>
      <c r="M27" s="31"/>
    </row>
    <row r="28" spans="1:13" ht="12.75">
      <c r="A28" s="31"/>
      <c r="B28" s="19" t="s">
        <v>39</v>
      </c>
      <c r="C28" s="20" t="s">
        <v>40</v>
      </c>
      <c r="D28" s="14" t="s">
        <v>71</v>
      </c>
      <c r="E28" s="21"/>
      <c r="F28" s="16"/>
      <c r="G28" s="21"/>
      <c r="H28" s="16"/>
      <c r="I28" s="21"/>
      <c r="J28" s="22"/>
      <c r="K28" s="23">
        <v>800</v>
      </c>
      <c r="L28" s="41">
        <f t="shared" si="0"/>
        <v>800</v>
      </c>
      <c r="M28" s="31"/>
    </row>
    <row r="29" spans="1:13" ht="12.75">
      <c r="A29" s="31"/>
      <c r="B29" s="19" t="s">
        <v>32</v>
      </c>
      <c r="C29" s="20" t="s">
        <v>33</v>
      </c>
      <c r="D29" s="14" t="s">
        <v>65</v>
      </c>
      <c r="E29" s="21"/>
      <c r="F29" s="16"/>
      <c r="G29" s="21"/>
      <c r="H29" s="16"/>
      <c r="I29" s="21"/>
      <c r="J29" s="22"/>
      <c r="K29" s="23">
        <v>800</v>
      </c>
      <c r="L29" s="41">
        <f t="shared" si="0"/>
        <v>800</v>
      </c>
      <c r="M29" s="31"/>
    </row>
    <row r="30" spans="1:13" ht="13.5" thickBot="1">
      <c r="A30" s="31"/>
      <c r="B30" s="24" t="s">
        <v>43</v>
      </c>
      <c r="C30" s="25" t="s">
        <v>44</v>
      </c>
      <c r="D30" s="26" t="s">
        <v>72</v>
      </c>
      <c r="E30" s="27"/>
      <c r="F30" s="28"/>
      <c r="G30" s="27"/>
      <c r="H30" s="28"/>
      <c r="I30" s="27"/>
      <c r="J30" s="29">
        <v>698</v>
      </c>
      <c r="K30" s="30">
        <v>765</v>
      </c>
      <c r="L30" s="42">
        <f t="shared" si="0"/>
        <v>731.5</v>
      </c>
      <c r="M30" s="31"/>
    </row>
    <row r="31" spans="1:13" ht="12.75">
      <c r="A31" s="31"/>
      <c r="B31" s="32"/>
      <c r="C31" s="32"/>
      <c r="D31" s="33"/>
      <c r="E31" s="34"/>
      <c r="F31" s="34"/>
      <c r="G31" s="34"/>
      <c r="H31" s="34"/>
      <c r="I31" s="34"/>
      <c r="J31" s="35"/>
      <c r="K31" s="35"/>
      <c r="L31" s="35"/>
      <c r="M31" s="31"/>
    </row>
    <row r="32" spans="1:13" ht="12.75">
      <c r="A32" s="31"/>
      <c r="B32" s="32"/>
      <c r="C32" s="32"/>
      <c r="D32" s="33"/>
      <c r="E32" s="34"/>
      <c r="F32" s="34"/>
      <c r="G32" s="34"/>
      <c r="H32" s="34"/>
      <c r="I32" s="34"/>
      <c r="J32" s="35"/>
      <c r="K32" s="35"/>
      <c r="L32" s="35"/>
      <c r="M32" s="31"/>
    </row>
    <row r="33" spans="1:13" ht="12.75">
      <c r="A33" s="31"/>
      <c r="B33" s="32"/>
      <c r="C33" s="32"/>
      <c r="D33" s="33"/>
      <c r="E33" s="34"/>
      <c r="F33" s="34"/>
      <c r="G33" s="34"/>
      <c r="H33" s="34"/>
      <c r="I33" s="34"/>
      <c r="J33" s="35"/>
      <c r="K33" s="35"/>
      <c r="L33" s="35"/>
      <c r="M33" s="31"/>
    </row>
    <row r="34" spans="1:13" ht="12.75">
      <c r="A34" s="31"/>
      <c r="B34" s="32"/>
      <c r="C34" s="32"/>
      <c r="D34" s="33"/>
      <c r="E34" s="34"/>
      <c r="F34" s="34"/>
      <c r="G34" s="34"/>
      <c r="H34" s="34"/>
      <c r="I34" s="34"/>
      <c r="J34" s="35"/>
      <c r="K34" s="35"/>
      <c r="L34" s="35"/>
      <c r="M34" s="31"/>
    </row>
  </sheetData>
  <mergeCells count="1">
    <mergeCell ref="B2:L2"/>
  </mergeCells>
  <dataValidations count="1">
    <dataValidation type="whole" allowBlank="1" showErrorMessage="1" errorTitle="Onjuiste elorating" error="Voer een juiste rating in!&#10;0 =&lt;elorating&lt; 3.000" sqref="E4:K30">
      <formula1>0</formula1>
      <formula2>3000</formula2>
    </dataValidation>
  </dataValidations>
  <printOptions/>
  <pageMargins left="0.75" right="0.75" top="1" bottom="1" header="0.5" footer="0.5"/>
  <pageSetup orientation="portrait" paperSize="9" r:id="rId2"/>
  <drawing r:id="rId1"/>
</worksheet>
</file>

<file path=xl/worksheets/sheet4.xml><?xml version="1.0" encoding="utf-8"?>
<worksheet xmlns="http://schemas.openxmlformats.org/spreadsheetml/2006/main" xmlns:r="http://schemas.openxmlformats.org/officeDocument/2006/relationships">
  <sheetPr codeName="Blad2"/>
  <dimension ref="B1:AZ37"/>
  <sheetViews>
    <sheetView workbookViewId="0" topLeftCell="A1">
      <selection activeCell="A1" sqref="A1"/>
    </sheetView>
  </sheetViews>
  <sheetFormatPr defaultColWidth="9.140625" defaultRowHeight="19.5" customHeight="1" zeroHeight="1"/>
  <cols>
    <col min="1" max="1" width="9.140625" style="40" customWidth="1"/>
    <col min="2" max="2" width="6.8515625" style="32" customWidth="1"/>
    <col min="3" max="37" width="6.8515625" style="40" customWidth="1"/>
    <col min="38" max="51" width="6.8515625" style="40" hidden="1" customWidth="1"/>
    <col min="52" max="52" width="6.8515625" style="43" hidden="1" customWidth="1"/>
    <col min="53" max="16384" width="6.8515625" style="40" hidden="1" customWidth="1"/>
  </cols>
  <sheetData>
    <row r="1" ht="13.5" thickBot="1">
      <c r="AZ1" s="45"/>
    </row>
    <row r="2" spans="2:52" ht="21" thickBot="1">
      <c r="B2" s="227" t="s">
        <v>77</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9"/>
      <c r="AC2" s="229"/>
      <c r="AD2" s="229"/>
      <c r="AE2" s="229"/>
      <c r="AF2" s="229"/>
      <c r="AG2" s="229"/>
      <c r="AH2" s="229"/>
      <c r="AI2" s="229"/>
      <c r="AJ2" s="230"/>
      <c r="AZ2" s="45">
        <v>7</v>
      </c>
    </row>
    <row r="3" spans="2:52" ht="19.5" customHeight="1" thickBot="1">
      <c r="B3" s="68"/>
      <c r="C3" s="36" t="str">
        <f>$B4</f>
        <v>RK</v>
      </c>
      <c r="D3" s="37" t="str">
        <f>$B5</f>
        <v>ES</v>
      </c>
      <c r="E3" s="37" t="str">
        <f>$B6</f>
        <v>RH</v>
      </c>
      <c r="F3" s="37" t="str">
        <f>$B7</f>
        <v>MT</v>
      </c>
      <c r="G3" s="37" t="str">
        <f>$B8</f>
        <v>RW</v>
      </c>
      <c r="H3" s="37" t="str">
        <f>$B9</f>
        <v>EB</v>
      </c>
      <c r="I3" s="37" t="str">
        <f>$B10</f>
        <v>AtK</v>
      </c>
      <c r="J3" s="37" t="str">
        <f>$B11</f>
        <v>AR</v>
      </c>
      <c r="K3" s="37" t="str">
        <f>$B12</f>
        <v>MP</v>
      </c>
      <c r="L3" s="37" t="str">
        <f>$B13</f>
        <v>GvdB</v>
      </c>
      <c r="M3" s="37" t="str">
        <f>$B14</f>
        <v>JtD</v>
      </c>
      <c r="N3" s="37" t="str">
        <f>$B15</f>
        <v>FM</v>
      </c>
      <c r="O3" s="37" t="str">
        <f>$B16</f>
        <v>GdG</v>
      </c>
      <c r="P3" s="37" t="str">
        <f>$B17</f>
        <v>JR</v>
      </c>
      <c r="Q3" s="37" t="str">
        <f>$B18</f>
        <v>RD</v>
      </c>
      <c r="R3" s="37" t="str">
        <f>$B19</f>
        <v>MM</v>
      </c>
      <c r="S3" s="37" t="str">
        <f>$B20</f>
        <v>HF</v>
      </c>
      <c r="T3" s="37" t="str">
        <f>$B21</f>
        <v>PP</v>
      </c>
      <c r="U3" s="37" t="str">
        <f>$B22</f>
        <v>MW</v>
      </c>
      <c r="V3" s="37" t="str">
        <f>$B23</f>
        <v>GD</v>
      </c>
      <c r="W3" s="37" t="str">
        <f>$B24</f>
        <v>RN</v>
      </c>
      <c r="X3" s="37" t="str">
        <f>$B25</f>
        <v>VN</v>
      </c>
      <c r="Y3" s="37" t="str">
        <f>$B26</f>
        <v>MS</v>
      </c>
      <c r="Z3" s="37" t="str">
        <f>$B27</f>
        <v>JL</v>
      </c>
      <c r="AA3" s="48" t="str">
        <f>$B28</f>
        <v>SR</v>
      </c>
      <c r="AB3" s="37" t="str">
        <f>$B29</f>
        <v>SW</v>
      </c>
      <c r="AC3" s="38" t="str">
        <f>$B30</f>
        <v>DK</v>
      </c>
      <c r="AD3" s="37">
        <f>$B31</f>
        <v>0</v>
      </c>
      <c r="AE3" s="38">
        <f>$B32</f>
        <v>0</v>
      </c>
      <c r="AF3" s="37">
        <f>$B33</f>
        <v>0</v>
      </c>
      <c r="AG3" s="38">
        <f>$B34</f>
        <v>0</v>
      </c>
      <c r="AH3" s="37">
        <f>$B35</f>
        <v>0</v>
      </c>
      <c r="AI3" s="38">
        <f>$B36</f>
        <v>0</v>
      </c>
      <c r="AJ3" s="38">
        <f>$B37</f>
        <v>0</v>
      </c>
      <c r="AZ3" s="44">
        <v>36739</v>
      </c>
    </row>
    <row r="4" spans="2:52" ht="19.5" customHeight="1" thickTop="1">
      <c r="B4" s="39" t="str">
        <f>'Elo''s'!$D4</f>
        <v>RK</v>
      </c>
      <c r="C4" s="49"/>
      <c r="D4" s="50"/>
      <c r="E4" s="50"/>
      <c r="F4" s="50"/>
      <c r="G4" s="50"/>
      <c r="H4" s="50"/>
      <c r="I4" s="50"/>
      <c r="J4" s="50"/>
      <c r="K4" s="50"/>
      <c r="L4" s="50"/>
      <c r="M4" s="50"/>
      <c r="N4" s="50"/>
      <c r="O4" s="50"/>
      <c r="P4" s="50"/>
      <c r="Q4" s="50"/>
      <c r="R4" s="50"/>
      <c r="S4" s="50"/>
      <c r="T4" s="50"/>
      <c r="U4" s="50"/>
      <c r="V4" s="50"/>
      <c r="W4" s="50"/>
      <c r="X4" s="50"/>
      <c r="Y4" s="50"/>
      <c r="Z4" s="50"/>
      <c r="AA4" s="51"/>
      <c r="AB4" s="52"/>
      <c r="AC4" s="52"/>
      <c r="AD4" s="52"/>
      <c r="AE4" s="52"/>
      <c r="AF4" s="52"/>
      <c r="AG4" s="52"/>
      <c r="AH4" s="52"/>
      <c r="AI4" s="52"/>
      <c r="AJ4" s="53"/>
      <c r="AZ4" s="44">
        <v>37104</v>
      </c>
    </row>
    <row r="5" spans="2:52" ht="19.5" customHeight="1">
      <c r="B5" s="39" t="str">
        <f>'Elo''s'!$D5</f>
        <v>ES</v>
      </c>
      <c r="C5" s="54"/>
      <c r="D5" s="55"/>
      <c r="E5" s="56"/>
      <c r="F5" s="56"/>
      <c r="G5" s="56"/>
      <c r="H5" s="56"/>
      <c r="I5" s="56"/>
      <c r="J5" s="56"/>
      <c r="K5" s="56"/>
      <c r="L5" s="56"/>
      <c r="M5" s="56"/>
      <c r="N5" s="56"/>
      <c r="O5" s="56"/>
      <c r="P5" s="56"/>
      <c r="Q5" s="56"/>
      <c r="R5" s="56"/>
      <c r="S5" s="56"/>
      <c r="T5" s="56"/>
      <c r="U5" s="56"/>
      <c r="V5" s="56"/>
      <c r="W5" s="56"/>
      <c r="X5" s="56"/>
      <c r="Y5" s="56"/>
      <c r="Z5" s="56"/>
      <c r="AA5" s="57"/>
      <c r="AB5" s="56"/>
      <c r="AC5" s="56"/>
      <c r="AD5" s="56"/>
      <c r="AE5" s="56"/>
      <c r="AF5" s="56"/>
      <c r="AG5" s="56"/>
      <c r="AH5" s="56"/>
      <c r="AI5" s="56"/>
      <c r="AJ5" s="58"/>
      <c r="AZ5" s="44">
        <v>37469</v>
      </c>
    </row>
    <row r="6" spans="2:52" ht="19.5" customHeight="1">
      <c r="B6" s="39" t="str">
        <f>'Elo''s'!$D6</f>
        <v>RH</v>
      </c>
      <c r="C6" s="54"/>
      <c r="D6" s="56"/>
      <c r="E6" s="55"/>
      <c r="F6" s="56"/>
      <c r="G6" s="56"/>
      <c r="H6" s="56"/>
      <c r="I6" s="56"/>
      <c r="J6" s="56"/>
      <c r="K6" s="56"/>
      <c r="L6" s="56"/>
      <c r="M6" s="56"/>
      <c r="N6" s="56"/>
      <c r="O6" s="56"/>
      <c r="P6" s="56"/>
      <c r="Q6" s="56"/>
      <c r="R6" s="56"/>
      <c r="S6" s="56"/>
      <c r="T6" s="56"/>
      <c r="U6" s="56"/>
      <c r="V6" s="56"/>
      <c r="W6" s="56"/>
      <c r="X6" s="56"/>
      <c r="Y6" s="56"/>
      <c r="Z6" s="56"/>
      <c r="AA6" s="57"/>
      <c r="AB6" s="56"/>
      <c r="AC6" s="56"/>
      <c r="AD6" s="56"/>
      <c r="AE6" s="56"/>
      <c r="AF6" s="56"/>
      <c r="AG6" s="56"/>
      <c r="AH6" s="56"/>
      <c r="AI6" s="56"/>
      <c r="AJ6" s="58"/>
      <c r="AZ6" s="44">
        <v>37834</v>
      </c>
    </row>
    <row r="7" spans="2:52" ht="19.5" customHeight="1">
      <c r="B7" s="39" t="str">
        <f>'Elo''s'!$D7</f>
        <v>MT</v>
      </c>
      <c r="C7" s="54"/>
      <c r="D7" s="56"/>
      <c r="E7" s="56"/>
      <c r="F7" s="55"/>
      <c r="G7" s="56"/>
      <c r="H7" s="56"/>
      <c r="I7" s="56"/>
      <c r="J7" s="56"/>
      <c r="K7" s="56"/>
      <c r="L7" s="56"/>
      <c r="M7" s="56"/>
      <c r="N7" s="56"/>
      <c r="O7" s="56"/>
      <c r="P7" s="56"/>
      <c r="Q7" s="56"/>
      <c r="R7" s="56"/>
      <c r="S7" s="56"/>
      <c r="T7" s="56"/>
      <c r="U7" s="56"/>
      <c r="V7" s="56"/>
      <c r="W7" s="56"/>
      <c r="X7" s="56"/>
      <c r="Y7" s="56"/>
      <c r="Z7" s="56"/>
      <c r="AA7" s="57"/>
      <c r="AB7" s="56"/>
      <c r="AC7" s="56"/>
      <c r="AD7" s="56"/>
      <c r="AE7" s="56"/>
      <c r="AF7" s="56"/>
      <c r="AG7" s="56"/>
      <c r="AH7" s="56"/>
      <c r="AI7" s="56"/>
      <c r="AJ7" s="58"/>
      <c r="AZ7" s="44">
        <v>38200</v>
      </c>
    </row>
    <row r="8" spans="2:52" ht="19.5" customHeight="1">
      <c r="B8" s="39" t="str">
        <f>'Elo''s'!$D8</f>
        <v>RW</v>
      </c>
      <c r="C8" s="54"/>
      <c r="D8" s="56"/>
      <c r="E8" s="56"/>
      <c r="F8" s="56"/>
      <c r="G8" s="55"/>
      <c r="H8" s="56"/>
      <c r="I8" s="56"/>
      <c r="J8" s="56"/>
      <c r="K8" s="56"/>
      <c r="L8" s="56"/>
      <c r="M8" s="56"/>
      <c r="N8" s="56"/>
      <c r="O8" s="56"/>
      <c r="P8" s="56"/>
      <c r="Q8" s="56"/>
      <c r="R8" s="56"/>
      <c r="S8" s="56"/>
      <c r="T8" s="56"/>
      <c r="U8" s="56"/>
      <c r="V8" s="56"/>
      <c r="W8" s="56"/>
      <c r="X8" s="56"/>
      <c r="Y8" s="56"/>
      <c r="Z8" s="56"/>
      <c r="AA8" s="57"/>
      <c r="AB8" s="56"/>
      <c r="AC8" s="56"/>
      <c r="AD8" s="56"/>
      <c r="AE8" s="56"/>
      <c r="AF8" s="56"/>
      <c r="AG8" s="56"/>
      <c r="AH8" s="56"/>
      <c r="AI8" s="56"/>
      <c r="AJ8" s="58"/>
      <c r="AZ8" s="44">
        <v>38565</v>
      </c>
    </row>
    <row r="9" spans="2:52" ht="19.5" customHeight="1">
      <c r="B9" s="39" t="str">
        <f>'Elo''s'!$D9</f>
        <v>EB</v>
      </c>
      <c r="C9" s="54"/>
      <c r="D9" s="56"/>
      <c r="E9" s="56"/>
      <c r="F9" s="56"/>
      <c r="G9" s="56"/>
      <c r="H9" s="55"/>
      <c r="I9" s="56"/>
      <c r="J9" s="56"/>
      <c r="K9" s="56"/>
      <c r="L9" s="56"/>
      <c r="M9" s="56"/>
      <c r="N9" s="56"/>
      <c r="O9" s="56"/>
      <c r="P9" s="56"/>
      <c r="Q9" s="56"/>
      <c r="R9" s="56"/>
      <c r="S9" s="56"/>
      <c r="T9" s="56"/>
      <c r="U9" s="56"/>
      <c r="V9" s="56"/>
      <c r="W9" s="56"/>
      <c r="X9" s="56"/>
      <c r="Y9" s="56"/>
      <c r="Z9" s="56"/>
      <c r="AA9" s="57"/>
      <c r="AB9" s="56"/>
      <c r="AC9" s="56"/>
      <c r="AD9" s="56"/>
      <c r="AE9" s="56"/>
      <c r="AF9" s="56"/>
      <c r="AG9" s="56"/>
      <c r="AH9" s="56"/>
      <c r="AI9" s="56"/>
      <c r="AJ9" s="58"/>
      <c r="AZ9" s="44">
        <v>38930</v>
      </c>
    </row>
    <row r="10" spans="2:52" ht="19.5" customHeight="1">
      <c r="B10" s="39" t="str">
        <f>'Elo''s'!$D10</f>
        <v>AtK</v>
      </c>
      <c r="C10" s="54"/>
      <c r="D10" s="56"/>
      <c r="E10" s="56"/>
      <c r="F10" s="56"/>
      <c r="G10" s="56"/>
      <c r="H10" s="56"/>
      <c r="I10" s="55"/>
      <c r="J10" s="56"/>
      <c r="K10" s="56"/>
      <c r="L10" s="56"/>
      <c r="M10" s="56"/>
      <c r="N10" s="56"/>
      <c r="O10" s="56"/>
      <c r="P10" s="56"/>
      <c r="Q10" s="56"/>
      <c r="R10" s="56"/>
      <c r="S10" s="56"/>
      <c r="T10" s="56"/>
      <c r="U10" s="56"/>
      <c r="V10" s="56"/>
      <c r="W10" s="56"/>
      <c r="X10" s="56"/>
      <c r="Y10" s="56"/>
      <c r="Z10" s="56"/>
      <c r="AA10" s="57"/>
      <c r="AB10" s="56"/>
      <c r="AC10" s="56"/>
      <c r="AD10" s="56"/>
      <c r="AE10" s="56"/>
      <c r="AF10" s="56"/>
      <c r="AG10" s="56"/>
      <c r="AH10" s="56"/>
      <c r="AI10" s="56"/>
      <c r="AJ10" s="58"/>
      <c r="AZ10" s="46" t="s">
        <v>76</v>
      </c>
    </row>
    <row r="11" spans="2:36" ht="19.5" customHeight="1">
      <c r="B11" s="39" t="str">
        <f>'Elo''s'!$D11</f>
        <v>AR</v>
      </c>
      <c r="C11" s="54"/>
      <c r="D11" s="56"/>
      <c r="E11" s="56"/>
      <c r="F11" s="56"/>
      <c r="G11" s="56"/>
      <c r="H11" s="56"/>
      <c r="I11" s="56"/>
      <c r="J11" s="55"/>
      <c r="K11" s="56"/>
      <c r="L11" s="56"/>
      <c r="M11" s="56"/>
      <c r="N11" s="56"/>
      <c r="O11" s="56"/>
      <c r="P11" s="56"/>
      <c r="Q11" s="56"/>
      <c r="R11" s="56"/>
      <c r="S11" s="56"/>
      <c r="T11" s="56"/>
      <c r="U11" s="56"/>
      <c r="V11" s="56"/>
      <c r="W11" s="56"/>
      <c r="X11" s="56"/>
      <c r="Y11" s="56"/>
      <c r="Z11" s="56"/>
      <c r="AA11" s="57"/>
      <c r="AB11" s="56"/>
      <c r="AC11" s="56"/>
      <c r="AD11" s="56"/>
      <c r="AE11" s="56"/>
      <c r="AF11" s="56"/>
      <c r="AG11" s="56"/>
      <c r="AH11" s="56"/>
      <c r="AI11" s="56"/>
      <c r="AJ11" s="58"/>
    </row>
    <row r="12" spans="2:36" ht="19.5" customHeight="1">
      <c r="B12" s="39" t="str">
        <f>'Elo''s'!$D12</f>
        <v>MP</v>
      </c>
      <c r="C12" s="54"/>
      <c r="D12" s="56"/>
      <c r="E12" s="56"/>
      <c r="F12" s="56"/>
      <c r="G12" s="56"/>
      <c r="H12" s="56"/>
      <c r="I12" s="56"/>
      <c r="J12" s="56"/>
      <c r="K12" s="55"/>
      <c r="L12" s="56"/>
      <c r="M12" s="56"/>
      <c r="N12" s="56"/>
      <c r="O12" s="56"/>
      <c r="P12" s="56"/>
      <c r="Q12" s="56"/>
      <c r="R12" s="56"/>
      <c r="S12" s="56"/>
      <c r="T12" s="56"/>
      <c r="U12" s="56"/>
      <c r="V12" s="56"/>
      <c r="W12" s="56"/>
      <c r="X12" s="56"/>
      <c r="Y12" s="56"/>
      <c r="Z12" s="56"/>
      <c r="AA12" s="57"/>
      <c r="AB12" s="56"/>
      <c r="AC12" s="56"/>
      <c r="AD12" s="56"/>
      <c r="AE12" s="56"/>
      <c r="AF12" s="56"/>
      <c r="AG12" s="56"/>
      <c r="AH12" s="56"/>
      <c r="AI12" s="56"/>
      <c r="AJ12" s="58"/>
    </row>
    <row r="13" spans="2:36" ht="19.5" customHeight="1">
      <c r="B13" s="39" t="str">
        <f>'Elo''s'!$D13</f>
        <v>GvdB</v>
      </c>
      <c r="C13" s="54"/>
      <c r="D13" s="56"/>
      <c r="E13" s="56"/>
      <c r="F13" s="56"/>
      <c r="G13" s="56"/>
      <c r="H13" s="56"/>
      <c r="I13" s="56"/>
      <c r="J13" s="56"/>
      <c r="K13" s="56"/>
      <c r="L13" s="55"/>
      <c r="M13" s="56"/>
      <c r="N13" s="56"/>
      <c r="O13" s="56"/>
      <c r="P13" s="56"/>
      <c r="Q13" s="56"/>
      <c r="R13" s="56"/>
      <c r="S13" s="56"/>
      <c r="T13" s="56"/>
      <c r="U13" s="56"/>
      <c r="V13" s="56"/>
      <c r="W13" s="56"/>
      <c r="X13" s="56"/>
      <c r="Y13" s="56"/>
      <c r="Z13" s="56"/>
      <c r="AA13" s="57"/>
      <c r="AB13" s="56"/>
      <c r="AC13" s="56"/>
      <c r="AD13" s="56"/>
      <c r="AE13" s="56"/>
      <c r="AF13" s="56"/>
      <c r="AG13" s="56"/>
      <c r="AH13" s="56"/>
      <c r="AI13" s="56"/>
      <c r="AJ13" s="58"/>
    </row>
    <row r="14" spans="2:36" ht="19.5" customHeight="1">
      <c r="B14" s="39" t="str">
        <f>'Elo''s'!$D14</f>
        <v>JtD</v>
      </c>
      <c r="C14" s="54"/>
      <c r="D14" s="56"/>
      <c r="E14" s="56"/>
      <c r="F14" s="56"/>
      <c r="G14" s="56"/>
      <c r="H14" s="56"/>
      <c r="I14" s="56"/>
      <c r="J14" s="56"/>
      <c r="K14" s="56"/>
      <c r="L14" s="56"/>
      <c r="M14" s="55"/>
      <c r="N14" s="56"/>
      <c r="O14" s="56"/>
      <c r="P14" s="56"/>
      <c r="Q14" s="56"/>
      <c r="R14" s="56"/>
      <c r="S14" s="56"/>
      <c r="T14" s="56"/>
      <c r="U14" s="56"/>
      <c r="V14" s="56"/>
      <c r="W14" s="56"/>
      <c r="X14" s="56"/>
      <c r="Y14" s="56"/>
      <c r="Z14" s="56"/>
      <c r="AA14" s="57"/>
      <c r="AB14" s="56"/>
      <c r="AC14" s="56"/>
      <c r="AD14" s="56"/>
      <c r="AE14" s="56"/>
      <c r="AF14" s="56"/>
      <c r="AG14" s="56"/>
      <c r="AH14" s="56"/>
      <c r="AI14" s="56"/>
      <c r="AJ14" s="58"/>
    </row>
    <row r="15" spans="2:36" ht="19.5" customHeight="1">
      <c r="B15" s="39" t="str">
        <f>'Elo''s'!$D15</f>
        <v>FM</v>
      </c>
      <c r="C15" s="54"/>
      <c r="D15" s="56"/>
      <c r="E15" s="56"/>
      <c r="F15" s="56"/>
      <c r="G15" s="56"/>
      <c r="H15" s="56"/>
      <c r="I15" s="56"/>
      <c r="J15" s="56"/>
      <c r="K15" s="56"/>
      <c r="L15" s="56"/>
      <c r="M15" s="56"/>
      <c r="N15" s="55"/>
      <c r="O15" s="56"/>
      <c r="P15" s="56"/>
      <c r="Q15" s="56"/>
      <c r="R15" s="56"/>
      <c r="S15" s="56"/>
      <c r="T15" s="56"/>
      <c r="U15" s="56"/>
      <c r="V15" s="56"/>
      <c r="W15" s="56"/>
      <c r="X15" s="56"/>
      <c r="Y15" s="56"/>
      <c r="Z15" s="56"/>
      <c r="AA15" s="57"/>
      <c r="AB15" s="56"/>
      <c r="AC15" s="56"/>
      <c r="AD15" s="56"/>
      <c r="AE15" s="56"/>
      <c r="AF15" s="56"/>
      <c r="AG15" s="56"/>
      <c r="AH15" s="56"/>
      <c r="AI15" s="56"/>
      <c r="AJ15" s="58"/>
    </row>
    <row r="16" spans="2:36" ht="19.5" customHeight="1">
      <c r="B16" s="39" t="str">
        <f>'Elo''s'!$D16</f>
        <v>GdG</v>
      </c>
      <c r="C16" s="54"/>
      <c r="D16" s="56"/>
      <c r="E16" s="56"/>
      <c r="F16" s="56"/>
      <c r="G16" s="56"/>
      <c r="H16" s="56"/>
      <c r="I16" s="56"/>
      <c r="J16" s="56"/>
      <c r="K16" s="56"/>
      <c r="L16" s="56"/>
      <c r="M16" s="56"/>
      <c r="N16" s="56"/>
      <c r="O16" s="55"/>
      <c r="P16" s="56"/>
      <c r="Q16" s="56"/>
      <c r="R16" s="56"/>
      <c r="S16" s="56"/>
      <c r="T16" s="56"/>
      <c r="U16" s="56"/>
      <c r="V16" s="56"/>
      <c r="W16" s="56"/>
      <c r="X16" s="56"/>
      <c r="Y16" s="56"/>
      <c r="Z16" s="56"/>
      <c r="AA16" s="57"/>
      <c r="AB16" s="56"/>
      <c r="AC16" s="56"/>
      <c r="AD16" s="56"/>
      <c r="AE16" s="56"/>
      <c r="AF16" s="56"/>
      <c r="AG16" s="56"/>
      <c r="AH16" s="56"/>
      <c r="AI16" s="56"/>
      <c r="AJ16" s="58"/>
    </row>
    <row r="17" spans="2:36" ht="19.5" customHeight="1">
      <c r="B17" s="39" t="str">
        <f>'Elo''s'!$D17</f>
        <v>JR</v>
      </c>
      <c r="C17" s="54"/>
      <c r="D17" s="56"/>
      <c r="E17" s="56"/>
      <c r="F17" s="56"/>
      <c r="G17" s="56"/>
      <c r="H17" s="56"/>
      <c r="I17" s="56"/>
      <c r="J17" s="56"/>
      <c r="K17" s="56"/>
      <c r="L17" s="56"/>
      <c r="M17" s="56"/>
      <c r="N17" s="56"/>
      <c r="O17" s="56"/>
      <c r="P17" s="55"/>
      <c r="Q17" s="56"/>
      <c r="R17" s="56"/>
      <c r="S17" s="56"/>
      <c r="T17" s="56"/>
      <c r="U17" s="56"/>
      <c r="V17" s="56"/>
      <c r="W17" s="56"/>
      <c r="X17" s="56"/>
      <c r="Y17" s="56"/>
      <c r="Z17" s="56"/>
      <c r="AA17" s="57"/>
      <c r="AB17" s="56"/>
      <c r="AC17" s="56"/>
      <c r="AD17" s="56"/>
      <c r="AE17" s="56"/>
      <c r="AF17" s="56"/>
      <c r="AG17" s="56"/>
      <c r="AH17" s="56"/>
      <c r="AI17" s="56"/>
      <c r="AJ17" s="58"/>
    </row>
    <row r="18" spans="2:36" ht="19.5" customHeight="1">
      <c r="B18" s="39" t="str">
        <f>'Elo''s'!$D18</f>
        <v>RD</v>
      </c>
      <c r="C18" s="54"/>
      <c r="D18" s="56"/>
      <c r="E18" s="56"/>
      <c r="F18" s="56"/>
      <c r="G18" s="56"/>
      <c r="H18" s="56"/>
      <c r="I18" s="56"/>
      <c r="J18" s="56"/>
      <c r="K18" s="56"/>
      <c r="L18" s="56"/>
      <c r="M18" s="56"/>
      <c r="N18" s="56"/>
      <c r="O18" s="56"/>
      <c r="P18" s="56"/>
      <c r="Q18" s="55"/>
      <c r="R18" s="56"/>
      <c r="S18" s="56"/>
      <c r="T18" s="56"/>
      <c r="U18" s="56"/>
      <c r="V18" s="56"/>
      <c r="W18" s="56"/>
      <c r="X18" s="56"/>
      <c r="Y18" s="56"/>
      <c r="Z18" s="56"/>
      <c r="AA18" s="57"/>
      <c r="AB18" s="56"/>
      <c r="AC18" s="56"/>
      <c r="AD18" s="56"/>
      <c r="AE18" s="56"/>
      <c r="AF18" s="56"/>
      <c r="AG18" s="56"/>
      <c r="AH18" s="56"/>
      <c r="AI18" s="56"/>
      <c r="AJ18" s="58"/>
    </row>
    <row r="19" spans="2:36" ht="19.5" customHeight="1">
      <c r="B19" s="39" t="str">
        <f>'Elo''s'!$D19</f>
        <v>MM</v>
      </c>
      <c r="C19" s="54"/>
      <c r="D19" s="56"/>
      <c r="E19" s="56"/>
      <c r="F19" s="56"/>
      <c r="G19" s="56"/>
      <c r="H19" s="56"/>
      <c r="I19" s="56"/>
      <c r="J19" s="56"/>
      <c r="K19" s="56"/>
      <c r="L19" s="56"/>
      <c r="M19" s="56"/>
      <c r="N19" s="56"/>
      <c r="O19" s="56"/>
      <c r="P19" s="56"/>
      <c r="Q19" s="56"/>
      <c r="R19" s="55"/>
      <c r="S19" s="56"/>
      <c r="T19" s="56"/>
      <c r="U19" s="56"/>
      <c r="V19" s="56"/>
      <c r="W19" s="56"/>
      <c r="X19" s="56"/>
      <c r="Y19" s="56"/>
      <c r="Z19" s="56"/>
      <c r="AA19" s="57"/>
      <c r="AB19" s="56"/>
      <c r="AC19" s="56"/>
      <c r="AD19" s="56"/>
      <c r="AE19" s="56"/>
      <c r="AF19" s="56"/>
      <c r="AG19" s="56"/>
      <c r="AH19" s="56"/>
      <c r="AI19" s="56"/>
      <c r="AJ19" s="58"/>
    </row>
    <row r="20" spans="2:36" ht="19.5" customHeight="1">
      <c r="B20" s="39" t="str">
        <f>'Elo''s'!$D20</f>
        <v>HF</v>
      </c>
      <c r="C20" s="54"/>
      <c r="D20" s="56"/>
      <c r="E20" s="56"/>
      <c r="F20" s="56"/>
      <c r="G20" s="56"/>
      <c r="H20" s="56"/>
      <c r="I20" s="56"/>
      <c r="J20" s="56"/>
      <c r="K20" s="56"/>
      <c r="L20" s="56"/>
      <c r="M20" s="56"/>
      <c r="N20" s="56"/>
      <c r="O20" s="56"/>
      <c r="P20" s="56"/>
      <c r="Q20" s="56"/>
      <c r="R20" s="56"/>
      <c r="S20" s="55"/>
      <c r="T20" s="56"/>
      <c r="U20" s="56"/>
      <c r="V20" s="56"/>
      <c r="W20" s="56"/>
      <c r="X20" s="56"/>
      <c r="Y20" s="56"/>
      <c r="Z20" s="56"/>
      <c r="AA20" s="57"/>
      <c r="AB20" s="56"/>
      <c r="AC20" s="56"/>
      <c r="AD20" s="56"/>
      <c r="AE20" s="56"/>
      <c r="AF20" s="56"/>
      <c r="AG20" s="56"/>
      <c r="AH20" s="56"/>
      <c r="AI20" s="56"/>
      <c r="AJ20" s="58"/>
    </row>
    <row r="21" spans="2:36" ht="19.5" customHeight="1">
      <c r="B21" s="39" t="str">
        <f>'Elo''s'!$D21</f>
        <v>PP</v>
      </c>
      <c r="C21" s="54"/>
      <c r="D21" s="56"/>
      <c r="E21" s="56"/>
      <c r="F21" s="56"/>
      <c r="G21" s="56"/>
      <c r="H21" s="56"/>
      <c r="I21" s="56"/>
      <c r="J21" s="56"/>
      <c r="K21" s="56"/>
      <c r="L21" s="56"/>
      <c r="M21" s="56"/>
      <c r="N21" s="56"/>
      <c r="O21" s="56"/>
      <c r="P21" s="56"/>
      <c r="Q21" s="56"/>
      <c r="R21" s="56"/>
      <c r="S21" s="56"/>
      <c r="T21" s="55"/>
      <c r="U21" s="56"/>
      <c r="V21" s="56"/>
      <c r="W21" s="56"/>
      <c r="X21" s="56"/>
      <c r="Y21" s="56"/>
      <c r="Z21" s="56"/>
      <c r="AA21" s="57"/>
      <c r="AB21" s="56"/>
      <c r="AC21" s="56"/>
      <c r="AD21" s="56"/>
      <c r="AE21" s="56"/>
      <c r="AF21" s="56"/>
      <c r="AG21" s="56"/>
      <c r="AH21" s="56"/>
      <c r="AI21" s="56"/>
      <c r="AJ21" s="58"/>
    </row>
    <row r="22" spans="2:36" ht="19.5" customHeight="1">
      <c r="B22" s="39" t="str">
        <f>'Elo''s'!$D22</f>
        <v>MW</v>
      </c>
      <c r="C22" s="54"/>
      <c r="D22" s="56"/>
      <c r="E22" s="56"/>
      <c r="F22" s="56"/>
      <c r="G22" s="56"/>
      <c r="H22" s="56"/>
      <c r="I22" s="56"/>
      <c r="J22" s="56"/>
      <c r="K22" s="56"/>
      <c r="L22" s="56"/>
      <c r="M22" s="56"/>
      <c r="N22" s="56"/>
      <c r="O22" s="56"/>
      <c r="P22" s="56"/>
      <c r="Q22" s="56"/>
      <c r="R22" s="56"/>
      <c r="S22" s="56"/>
      <c r="T22" s="56"/>
      <c r="U22" s="55"/>
      <c r="V22" s="56"/>
      <c r="W22" s="56"/>
      <c r="X22" s="56"/>
      <c r="Y22" s="56"/>
      <c r="Z22" s="56"/>
      <c r="AA22" s="57"/>
      <c r="AB22" s="56"/>
      <c r="AC22" s="56"/>
      <c r="AD22" s="56"/>
      <c r="AE22" s="56"/>
      <c r="AF22" s="56"/>
      <c r="AG22" s="56"/>
      <c r="AH22" s="56"/>
      <c r="AI22" s="56"/>
      <c r="AJ22" s="58"/>
    </row>
    <row r="23" spans="2:36" ht="19.5" customHeight="1">
      <c r="B23" s="39" t="str">
        <f>'Elo''s'!$D23</f>
        <v>GD</v>
      </c>
      <c r="C23" s="54"/>
      <c r="D23" s="56"/>
      <c r="E23" s="56"/>
      <c r="F23" s="56"/>
      <c r="G23" s="56"/>
      <c r="H23" s="56"/>
      <c r="I23" s="56"/>
      <c r="J23" s="56"/>
      <c r="K23" s="56"/>
      <c r="L23" s="56"/>
      <c r="M23" s="56"/>
      <c r="N23" s="56"/>
      <c r="O23" s="56"/>
      <c r="P23" s="56"/>
      <c r="Q23" s="56"/>
      <c r="R23" s="56"/>
      <c r="S23" s="56"/>
      <c r="T23" s="56"/>
      <c r="U23" s="56"/>
      <c r="V23" s="55"/>
      <c r="W23" s="56"/>
      <c r="X23" s="56"/>
      <c r="Y23" s="56"/>
      <c r="Z23" s="56"/>
      <c r="AA23" s="57"/>
      <c r="AB23" s="56"/>
      <c r="AC23" s="56"/>
      <c r="AD23" s="56"/>
      <c r="AE23" s="56"/>
      <c r="AF23" s="56"/>
      <c r="AG23" s="56"/>
      <c r="AH23" s="56"/>
      <c r="AI23" s="56"/>
      <c r="AJ23" s="58"/>
    </row>
    <row r="24" spans="2:36" ht="19.5" customHeight="1">
      <c r="B24" s="39" t="str">
        <f>'Elo''s'!$D24</f>
        <v>RN</v>
      </c>
      <c r="C24" s="54"/>
      <c r="D24" s="56"/>
      <c r="E24" s="56"/>
      <c r="F24" s="56"/>
      <c r="G24" s="56"/>
      <c r="H24" s="56"/>
      <c r="I24" s="56"/>
      <c r="J24" s="56"/>
      <c r="K24" s="56"/>
      <c r="L24" s="56"/>
      <c r="M24" s="56"/>
      <c r="N24" s="56"/>
      <c r="O24" s="56"/>
      <c r="P24" s="56"/>
      <c r="Q24" s="56"/>
      <c r="R24" s="56"/>
      <c r="S24" s="56"/>
      <c r="T24" s="56"/>
      <c r="U24" s="56"/>
      <c r="V24" s="56"/>
      <c r="W24" s="55"/>
      <c r="X24" s="56"/>
      <c r="Y24" s="56"/>
      <c r="Z24" s="56"/>
      <c r="AA24" s="57"/>
      <c r="AB24" s="56"/>
      <c r="AC24" s="56"/>
      <c r="AD24" s="56"/>
      <c r="AE24" s="56"/>
      <c r="AF24" s="56"/>
      <c r="AG24" s="56"/>
      <c r="AH24" s="56"/>
      <c r="AI24" s="56"/>
      <c r="AJ24" s="58"/>
    </row>
    <row r="25" spans="2:36" ht="19.5" customHeight="1">
      <c r="B25" s="39" t="str">
        <f>'Elo''s'!$D25</f>
        <v>VN</v>
      </c>
      <c r="C25" s="54"/>
      <c r="D25" s="56"/>
      <c r="E25" s="56"/>
      <c r="F25" s="56"/>
      <c r="G25" s="56"/>
      <c r="H25" s="56"/>
      <c r="I25" s="56"/>
      <c r="J25" s="56"/>
      <c r="K25" s="56"/>
      <c r="L25" s="56"/>
      <c r="M25" s="56"/>
      <c r="N25" s="56"/>
      <c r="O25" s="56"/>
      <c r="P25" s="56"/>
      <c r="Q25" s="56"/>
      <c r="R25" s="56"/>
      <c r="S25" s="56"/>
      <c r="T25" s="56"/>
      <c r="U25" s="56"/>
      <c r="V25" s="56"/>
      <c r="W25" s="56"/>
      <c r="X25" s="55"/>
      <c r="Y25" s="56"/>
      <c r="Z25" s="56"/>
      <c r="AA25" s="57"/>
      <c r="AB25" s="56"/>
      <c r="AC25" s="56"/>
      <c r="AD25" s="56"/>
      <c r="AE25" s="56"/>
      <c r="AF25" s="56"/>
      <c r="AG25" s="56"/>
      <c r="AH25" s="56"/>
      <c r="AI25" s="56"/>
      <c r="AJ25" s="58"/>
    </row>
    <row r="26" spans="2:36" ht="19.5" customHeight="1">
      <c r="B26" s="39" t="str">
        <f>'Elo''s'!$D26</f>
        <v>MS</v>
      </c>
      <c r="C26" s="54"/>
      <c r="D26" s="56"/>
      <c r="E26" s="56"/>
      <c r="F26" s="56"/>
      <c r="G26" s="56"/>
      <c r="H26" s="56"/>
      <c r="I26" s="56"/>
      <c r="J26" s="56"/>
      <c r="K26" s="56"/>
      <c r="L26" s="56"/>
      <c r="M26" s="56"/>
      <c r="N26" s="56"/>
      <c r="O26" s="56"/>
      <c r="P26" s="56"/>
      <c r="Q26" s="56"/>
      <c r="R26" s="56"/>
      <c r="S26" s="56"/>
      <c r="T26" s="56"/>
      <c r="U26" s="56"/>
      <c r="V26" s="56"/>
      <c r="W26" s="56"/>
      <c r="X26" s="56"/>
      <c r="Y26" s="55"/>
      <c r="Z26" s="56"/>
      <c r="AA26" s="57"/>
      <c r="AB26" s="56"/>
      <c r="AC26" s="56"/>
      <c r="AD26" s="56"/>
      <c r="AE26" s="56"/>
      <c r="AF26" s="56"/>
      <c r="AG26" s="56"/>
      <c r="AH26" s="56"/>
      <c r="AI26" s="56"/>
      <c r="AJ26" s="58"/>
    </row>
    <row r="27" spans="2:36" ht="19.5" customHeight="1">
      <c r="B27" s="39" t="str">
        <f>'Elo''s'!$D27</f>
        <v>JL</v>
      </c>
      <c r="C27" s="54"/>
      <c r="D27" s="56"/>
      <c r="E27" s="56"/>
      <c r="F27" s="56"/>
      <c r="G27" s="56"/>
      <c r="H27" s="56"/>
      <c r="I27" s="56"/>
      <c r="J27" s="56"/>
      <c r="K27" s="56"/>
      <c r="L27" s="56"/>
      <c r="M27" s="56"/>
      <c r="N27" s="56"/>
      <c r="O27" s="56"/>
      <c r="P27" s="56"/>
      <c r="Q27" s="56"/>
      <c r="R27" s="56"/>
      <c r="S27" s="56"/>
      <c r="T27" s="56"/>
      <c r="U27" s="56"/>
      <c r="V27" s="56"/>
      <c r="W27" s="56"/>
      <c r="X27" s="56"/>
      <c r="Y27" s="56"/>
      <c r="Z27" s="55"/>
      <c r="AA27" s="57"/>
      <c r="AB27" s="56"/>
      <c r="AC27" s="56"/>
      <c r="AD27" s="56"/>
      <c r="AE27" s="56"/>
      <c r="AF27" s="56"/>
      <c r="AG27" s="56"/>
      <c r="AH27" s="56"/>
      <c r="AI27" s="56"/>
      <c r="AJ27" s="58"/>
    </row>
    <row r="28" spans="2:36" ht="19.5" customHeight="1">
      <c r="B28" s="39" t="str">
        <f>'Elo''s'!$D28</f>
        <v>SR</v>
      </c>
      <c r="C28" s="59"/>
      <c r="D28" s="17"/>
      <c r="E28" s="17"/>
      <c r="F28" s="17"/>
      <c r="G28" s="17"/>
      <c r="H28" s="17"/>
      <c r="I28" s="17"/>
      <c r="J28" s="17"/>
      <c r="K28" s="17"/>
      <c r="L28" s="17"/>
      <c r="M28" s="17"/>
      <c r="N28" s="17"/>
      <c r="O28" s="17"/>
      <c r="P28" s="17"/>
      <c r="Q28" s="17"/>
      <c r="R28" s="17"/>
      <c r="S28" s="17"/>
      <c r="T28" s="17"/>
      <c r="U28" s="17"/>
      <c r="V28" s="17"/>
      <c r="W28" s="17"/>
      <c r="X28" s="17"/>
      <c r="Y28" s="17"/>
      <c r="Z28" s="17"/>
      <c r="AA28" s="60"/>
      <c r="AB28" s="56"/>
      <c r="AC28" s="56"/>
      <c r="AD28" s="56"/>
      <c r="AE28" s="56"/>
      <c r="AF28" s="56"/>
      <c r="AG28" s="56"/>
      <c r="AH28" s="56"/>
      <c r="AI28" s="56"/>
      <c r="AJ28" s="58"/>
    </row>
    <row r="29" spans="2:36" ht="19.5" customHeight="1">
      <c r="B29" s="39" t="str">
        <f>'Elo''s'!$D29</f>
        <v>SW</v>
      </c>
      <c r="C29" s="61"/>
      <c r="D29" s="56"/>
      <c r="E29" s="56"/>
      <c r="F29" s="56"/>
      <c r="G29" s="56"/>
      <c r="H29" s="56"/>
      <c r="I29" s="56"/>
      <c r="J29" s="56"/>
      <c r="K29" s="56"/>
      <c r="L29" s="56"/>
      <c r="M29" s="56"/>
      <c r="N29" s="56"/>
      <c r="O29" s="56"/>
      <c r="P29" s="56"/>
      <c r="Q29" s="56"/>
      <c r="R29" s="56"/>
      <c r="S29" s="56"/>
      <c r="T29" s="56"/>
      <c r="U29" s="56"/>
      <c r="V29" s="56"/>
      <c r="W29" s="56"/>
      <c r="X29" s="56"/>
      <c r="Y29" s="56"/>
      <c r="Z29" s="56"/>
      <c r="AA29" s="56"/>
      <c r="AB29" s="62"/>
      <c r="AC29" s="50"/>
      <c r="AD29" s="50"/>
      <c r="AE29" s="50"/>
      <c r="AF29" s="50"/>
      <c r="AG29" s="50"/>
      <c r="AH29" s="50"/>
      <c r="AI29" s="50"/>
      <c r="AJ29" s="63"/>
    </row>
    <row r="30" spans="2:36" ht="19.5" customHeight="1">
      <c r="B30" s="39" t="str">
        <f>'Elo''s'!$D30</f>
        <v>DK</v>
      </c>
      <c r="C30" s="61"/>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64"/>
      <c r="AD30" s="56"/>
      <c r="AE30" s="56"/>
      <c r="AF30" s="56"/>
      <c r="AG30" s="56"/>
      <c r="AH30" s="56"/>
      <c r="AI30" s="56"/>
      <c r="AJ30" s="58"/>
    </row>
    <row r="31" spans="2:36" ht="19.5" customHeight="1">
      <c r="B31" s="39">
        <f>'Elo''s'!$D31</f>
        <v>0</v>
      </c>
      <c r="C31" s="61"/>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64"/>
      <c r="AE31" s="56"/>
      <c r="AF31" s="56"/>
      <c r="AG31" s="56"/>
      <c r="AH31" s="56"/>
      <c r="AI31" s="56"/>
      <c r="AJ31" s="58"/>
    </row>
    <row r="32" spans="2:36" ht="19.5" customHeight="1">
      <c r="B32" s="39">
        <f>'Elo''s'!$D32</f>
        <v>0</v>
      </c>
      <c r="C32" s="61"/>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64"/>
      <c r="AF32" s="56"/>
      <c r="AG32" s="56"/>
      <c r="AH32" s="56"/>
      <c r="AI32" s="56"/>
      <c r="AJ32" s="58"/>
    </row>
    <row r="33" spans="2:36" ht="19.5" customHeight="1">
      <c r="B33" s="39">
        <f>'Elo''s'!$D33</f>
        <v>0</v>
      </c>
      <c r="C33" s="61"/>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64"/>
      <c r="AG33" s="56"/>
      <c r="AH33" s="56"/>
      <c r="AI33" s="56"/>
      <c r="AJ33" s="58"/>
    </row>
    <row r="34" spans="2:36" ht="19.5" customHeight="1">
      <c r="B34" s="39">
        <f>'Elo''s'!$D34</f>
        <v>0</v>
      </c>
      <c r="C34" s="61"/>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64"/>
      <c r="AH34" s="56"/>
      <c r="AI34" s="56"/>
      <c r="AJ34" s="58"/>
    </row>
    <row r="35" spans="2:36" ht="19.5" customHeight="1">
      <c r="B35" s="39">
        <f>'Elo''s'!$D35</f>
        <v>0</v>
      </c>
      <c r="C35" s="61"/>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64"/>
      <c r="AI35" s="56"/>
      <c r="AJ35" s="58"/>
    </row>
    <row r="36" spans="2:36" ht="19.5" customHeight="1">
      <c r="B36" s="39">
        <f>'Elo''s'!$D36</f>
        <v>0</v>
      </c>
      <c r="C36" s="61"/>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64"/>
      <c r="AJ36" s="58"/>
    </row>
    <row r="37" spans="2:36" ht="19.5" customHeight="1" thickBot="1">
      <c r="B37" s="47">
        <f>'Elo''s'!$D37</f>
        <v>0</v>
      </c>
      <c r="C37" s="65"/>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7"/>
    </row>
    <row r="38" ht="19.5" customHeight="1"/>
  </sheetData>
  <mergeCells count="1">
    <mergeCell ref="B2:AJ2"/>
  </mergeCells>
  <printOptions/>
  <pageMargins left="0.75" right="0.75" top="1" bottom="1" header="0.5" footer="0.5"/>
  <pageSetup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Blad3"/>
  <dimension ref="A1:A1"/>
  <sheetViews>
    <sheetView workbookViewId="0" topLeftCell="A1">
      <selection activeCell="A1" sqref="A1"/>
    </sheetView>
  </sheetViews>
  <sheetFormatPr defaultColWidth="9.140625" defaultRowHeight="12.75"/>
  <cols>
    <col min="1" max="16384" width="9.140625" style="31" customWidth="1"/>
  </cols>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MUTHING</dc:creator>
  <cp:keywords/>
  <dc:description/>
  <cp:lastModifiedBy>RoCo</cp:lastModifiedBy>
  <dcterms:created xsi:type="dcterms:W3CDTF">2006-09-16T17:40:12Z</dcterms:created>
  <dcterms:modified xsi:type="dcterms:W3CDTF">2006-09-21T15:40:19Z</dcterms:modified>
  <cp:category/>
  <cp:version/>
  <cp:contentType/>
  <cp:contentStatus/>
</cp:coreProperties>
</file>